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GNA3418\Desktop\Memory\Clinical\"/>
    </mc:Choice>
  </mc:AlternateContent>
  <xr:revisionPtr revIDLastSave="0" documentId="13_ncr:1_{5B34BB25-6B10-48AF-B8A3-A53DF7FAC327}" xr6:coauthVersionLast="47" xr6:coauthVersionMax="47" xr10:uidLastSave="{00000000-0000-0000-0000-000000000000}"/>
  <bookViews>
    <workbookView xWindow="-120" yWindow="-120" windowWidth="25440" windowHeight="15270" tabRatio="871" firstSheet="2" activeTab="5" xr2:uid="{DD06AD52-1F09-4239-B522-55832D05E0C4}"/>
  </bookViews>
  <sheets>
    <sheet name="MemoryGuard Score Card" sheetId="1" r:id="rId1"/>
    <sheet name="MEDICATION RECONCILATION" sheetId="7" r:id="rId2"/>
    <sheet name="ACTION PLAN (AP) - DEC" sheetId="8" r:id="rId3"/>
    <sheet name="AP - JAN" sheetId="10" r:id="rId4"/>
    <sheet name="AP - FEB" sheetId="11" r:id="rId5"/>
    <sheet name="AP - MAR" sheetId="12" r:id="rId6"/>
    <sheet name="AP - APR" sheetId="13" r:id="rId7"/>
    <sheet name="AP - MAY" sheetId="14" r:id="rId8"/>
    <sheet name="AP - JUN" sheetId="15" r:id="rId9"/>
    <sheet name="AP - JUL" sheetId="16" r:id="rId10"/>
    <sheet name="AP - AUG" sheetId="17" r:id="rId11"/>
    <sheet name="AP - SEPT" sheetId="18" r:id="rId12"/>
    <sheet name="AP - OCT" sheetId="19" r:id="rId13"/>
    <sheet name="AP - NOV" sheetId="20"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tc={309096BB-4A32-49BA-A1D6-E32F74849420}</author>
    <author>tc={2474F907-FEF4-47D6-BB29-52973C7FB679}</author>
  </authors>
  <commentList>
    <comment ref="C13" authorId="0" shapeId="0" xr:uid="{309096BB-4A32-49BA-A1D6-E32F74849420}">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C14" authorId="1" shapeId="0" xr:uid="{2474F907-FEF4-47D6-BB29-52973C7FB679}">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tc={94B4ABB8-4249-4DE0-8C94-4661C972734B}</author>
    <author>tc={60CCCDB1-286E-4DFE-BCF1-CA91F8C8680F}</author>
    <author>tc={649A3F33-54FC-4087-87B1-EC8B78D3F9AE}</author>
    <author>tc={41DC83E5-31EE-49CA-8E0B-8CE5D87E25C1}</author>
    <author>tc={92F0E897-D816-44CC-98D4-767A936C4761}</author>
    <author>tc={2D060303-8439-4795-AA5D-17DF9E27FAAA}</author>
    <author>tc={21399F03-1314-49F0-9F50-7A24F3F6BE70}</author>
    <author>tc={DA3D4D8E-F301-433A-9C28-F8AA1B646270}</author>
    <author>tc={E395A4CB-9C57-44BC-93B3-679E5A79389E}</author>
    <author>tc={C3D9B9F4-3A47-4B40-9701-F652523C3AEB}</author>
    <author>tc={87DBDFE5-66BE-489C-9F23-C65C061EE044}</author>
    <author>tc={A3083D71-4541-4FAF-8811-3F1DF84AFB7C}</author>
    <author>tc={7DAD135B-4659-44FD-8774-4871BE6C3CD8}</author>
    <author>tc={0A3BD294-D418-45FD-94D7-5EA27BF7D30B}</author>
    <author>tc={7B039F16-4A75-43C2-A273-C015F9ADD0D7}</author>
    <author>tc={D11FBA51-1E10-4A16-859A-CD968920B7CE}</author>
    <author>tc={EF580631-5520-45A1-88AA-69E307BFA834}</author>
    <author>tc={06478592-1A07-4F16-89DB-80E97CEA106F}</author>
    <author>tc={0169DB84-240A-4B66-94C5-53C7E79C46AA}</author>
    <author>tc={2ADD4CA2-E9DE-43A4-BB60-CF3C9C0A7110}</author>
    <author>tc={5A75559F-BADC-42A2-92DC-F22C29B26A26}</author>
    <author>tc={1A6DA65B-CA57-4E3B-BD7F-BA29244033C4}</author>
    <author>tc={456272B0-A25F-47E8-9748-61451734F52C}</author>
    <author>tc={E7E8D43D-B9E7-4DE9-A3B6-89D34691EE17}</author>
  </authors>
  <commentList>
    <comment ref="G7" authorId="0" shapeId="0" xr:uid="{94B4ABB8-4249-4DE0-8C94-4661C972734B}">
      <text>
        <t>[Threaded comment]
Your version of Excel allows you to read this threaded comment; however, any edits to it will get removed if the file is opened in a newer version of Excel. Learn more: https://go.microsoft.com/fwlink/?linkid=870924
Comment:
    Likely attributable to five month history of diet and exercise.</t>
      </text>
    </comment>
    <comment ref="F8" authorId="1" shapeId="0" xr:uid="{60CCCDB1-286E-4DFE-BCF1-CA91F8C8680F}">
      <text>
        <t>[Threaded comment]
Your version of Excel allows you to read this threaded comment; however, any edits to it will get removed if the file is opened in a newer version of Excel. Learn more: https://go.microsoft.com/fwlink/?linkid=870924
Comment:
    An important victory to celebrate.  Likely the result of diet and exercise focus that began in December, patient has now classified down from the 30 - 35 BMI range to the 25 - 30 BMI range.</t>
      </text>
    </comment>
    <comment ref="J8" authorId="2" shapeId="0" xr:uid="{649A3F33-54FC-4087-87B1-EC8B78D3F9AE}">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F9" authorId="3" shapeId="0" xr:uid="{41DC83E5-31EE-49CA-8E0B-8CE5D87E25C1}">
      <text>
        <t>[Threaded comment]
Your version of Excel allows you to read this threaded comment; however, any edits to it will get removed if the file is opened in a newer version of Excel. Learn more: https://go.microsoft.com/fwlink/?linkid=870924
Comment:
    BMI typically comes down as a result of losing belly fat.  Here we see a 0.3 improvement in waist-to-height ratio.</t>
      </text>
    </comment>
    <comment ref="J9" authorId="4" shapeId="0" xr:uid="{92F0E897-D816-44CC-98D4-767A936C4761}">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H10" authorId="5" shapeId="0" xr:uid="{2D060303-8439-4795-AA5D-17DF9E27FAAA}">
      <text>
        <t>[Threaded comment]
Your version of Excel allows you to read this threaded comment; however, any edits to it will get removed if the file is opened in a newer version of Excel. Learn more: https://go.microsoft.com/fwlink/?linkid=870924
Comment:
    With weight loss and improved nutrition, reporting better range of motion and less pain without NSAIDs or physical therapy</t>
      </text>
    </comment>
    <comment ref="G11" authorId="6" shapeId="0" xr:uid="{21399F03-1314-49F0-9F50-7A24F3F6BE70}">
      <text>
        <t>[Threaded comment]
Your version of Excel allows you to read this threaded comment; however, any edits to it will get removed if the file is opened in a newer version of Excel. Learn more: https://go.microsoft.com/fwlink/?linkid=870924
Comment:
    Will seek a referral to sleep study and start melatonin - approach with a plan of not starting rx sleep meds.</t>
      </text>
    </comment>
    <comment ref="I11" authorId="7" shapeId="0" xr:uid="{DA3D4D8E-F301-433A-9C28-F8AA1B646270}">
      <text>
        <t>[Threaded comment]
Your version of Excel allows you to read this threaded comment; however, any edits to it will get removed if the file is opened in a newer version of Excel. Learn more: https://go.microsoft.com/fwlink/?linkid=870924
Comment:
    Now monitoring at home, with the benefit of CPAP tx sleep apnea</t>
      </text>
    </comment>
    <comment ref="D12" authorId="8" shapeId="0" xr:uid="{E395A4CB-9C57-44BC-93B3-679E5A79389E}">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9" shapeId="0" xr:uid="{C3D9B9F4-3A47-4B40-9701-F652523C3AEB}">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G13" authorId="10" shapeId="0" xr:uid="{87DBDFE5-66BE-489C-9F23-C65C061EE044}">
      <text>
        <t>[Threaded comment]
Your version of Excel allows you to read this threaded comment; however, any edits to it will get removed if the file is opened in a newer version of Excel. Learn more: https://go.microsoft.com/fwlink/?linkid=870924
Comment:
    Good results with diet so far, let’s double-down and get two birds with one stone.  Patient ordered our recommended MIND Diet cookbook and will begin preparing one weeknight and one weekend meal for entire family, therefore engaging a new hobby, and contributing to further nutrition.</t>
      </text>
    </comment>
    <comment ref="C14" authorId="11" shapeId="0" xr:uid="{A3083D71-4541-4FAF-8811-3F1DF84AFB7C}">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J14" authorId="12" shapeId="0" xr:uid="{7DAD135B-4659-44FD-8774-4871BE6C3CD8}">
      <text>
        <t>[Threaded comment]
Your version of Excel allows you to read this threaded comment; however, any edits to it will get removed if the file is opened in a newer version of Excel. Learn more: https://go.microsoft.com/fwlink/?linkid=870924
Comment:
    The daily step quote can be challenging and patient states he feels “defeated” when he misses it, even but a little bit.  Will monitor for now.</t>
      </text>
    </comment>
    <comment ref="I15" authorId="13" shapeId="0" xr:uid="{0A3BD294-D418-45FD-94D7-5EA27BF7D30B}">
      <text>
        <t>[Threaded comment]
Your version of Excel allows you to read this threaded comment; however, any edits to it will get removed if the file is opened in a newer version of Excel. Learn more: https://go.microsoft.com/fwlink/?linkid=870924
Comment:
    Have been saving this risk factor for a month that can allow significant focus.  Patient still consuming too much alcohol, especially during business trips.  Initial goal will be 50% reduction vs. previous baseline.</t>
      </text>
    </comment>
    <comment ref="E16" authorId="14" shapeId="0" xr:uid="{7B039F16-4A75-43C2-A273-C015F9ADD0D7}">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15" shapeId="0" xr:uid="{D11FBA51-1E10-4A16-859A-CD968920B7CE}">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I19" authorId="16" shapeId="0" xr:uid="{EF580631-5520-45A1-88AA-69E307BFA834}">
      <text>
        <t>[Threaded comment]
Your version of Excel allows you to read this threaded comment; however, any edits to it will get removed if the file is opened in a newer version of Excel. Learn more: https://go.microsoft.com/fwlink/?linkid=870924
Comment:
    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
      </text>
    </comment>
    <comment ref="K19" authorId="17" shapeId="0" xr:uid="{06478592-1A07-4F16-89DB-80E97CEA106F}">
      <text>
        <t>[Threaded comment]
Your version of Excel allows you to read this threaded comment; however, any edits to it will get removed if the file is opened in a newer version of Excel. Learn more: https://go.microsoft.com/fwlink/?linkid=870924
Comment:
    Patient has endorsed plan to learn second language; will focus on Russian (a past interest).  This should allow progress with cognitive sharpness, fulfillment, and screen time since a part of the approach will be a mobile-based app.  Finally, it will also add benefit to efficiency since patient can spend long hours on business travel flights focused on learning.</t>
      </text>
    </comment>
    <comment ref="E20" authorId="18" shapeId="0" xr:uid="{0169DB84-240A-4B66-94C5-53C7E79C46AA}">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19" shapeId="0" xr:uid="{2ADD4CA2-E9DE-43A4-BB60-CF3C9C0A7110}">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 ref="H23" authorId="20" shapeId="0" xr:uid="{5A75559F-BADC-42A2-92DC-F22C29B26A26}">
      <text>
        <t>[Threaded comment]
Your version of Excel allows you to read this threaded comment; however, any edits to it will get removed if the file is opened in a newer version of Excel. Learn more: https://go.microsoft.com/fwlink/?linkid=870924
Comment:
    Notable:  first improvement</t>
      </text>
    </comment>
    <comment ref="J23" authorId="21" shapeId="0" xr:uid="{1A6DA65B-CA57-4E3B-BD7F-BA29244033C4}">
      <text>
        <t>[Threaded comment]
Your version of Excel allows you to read this threaded comment; however, any edits to it will get removed if the file is opened in a newer version of Excel. Learn more: https://go.microsoft.com/fwlink/?linkid=870924
Comment:
    A step backwards, but not a concern, we are following a long-term trend</t>
      </text>
    </comment>
    <comment ref="L23" authorId="22" shapeId="0" xr:uid="{456272B0-A25F-47E8-9748-61451734F52C}">
      <text>
        <t>[Threaded comment]
Your version of Excel allows you to read this threaded comment; however, any edits to it will get removed if the file is opened in a newer version of Excel. Learn more: https://go.microsoft.com/fwlink/?linkid=870924
Comment:
    New high</t>
      </text>
    </comment>
    <comment ref="F26" authorId="23" shapeId="0" xr:uid="{E7E8D43D-B9E7-4DE9-A3B6-89D34691EE17}">
      <text>
        <t>[Threaded comment]
Your version of Excel allows you to read this threaded comment; however, any edits to it will get removed if the file is opened in a newer version of Excel. Learn more: https://go.microsoft.com/fwlink/?linkid=870924
Comment:
    At this time, a positive biomarker reinforces the importance of addressing dementia via a preventative approach.</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tc={9FA71F29-5BD3-4B95-9A18-91811EA8D0BE}</author>
    <author>tc={CF544584-E7DB-43B5-A23B-FD4C91EAB404}</author>
    <author>tc={F0DFE15B-2957-4A76-8F9C-E69A61FEB2C1}</author>
    <author>tc={8FA011A7-DD24-4261-990A-36764206006A}</author>
    <author>tc={522042E3-83DC-4B7D-B0CE-3534D8F3C7B6}</author>
    <author>tc={A7025C23-9110-42B9-AB71-3AA883F1075B}</author>
    <author>tc={3F89051C-EBE5-4AF1-ADF7-8F67969EF239}</author>
    <author>tc={FC438B26-5607-4109-AA21-10023BB2B4CF}</author>
    <author>tc={45014F2E-EB47-483A-A103-FD1C804B2F90}</author>
    <author>tc={C8F3E2C6-2505-4606-8406-BB5021C58D2D}</author>
    <author>tc={966A1653-9629-4556-B127-29422500EA93}</author>
    <author>tc={559DE800-9653-45CF-838B-37A16FDCFBC5}</author>
    <author>tc={C01127BB-0C82-4B01-9835-167B95C7CA96}</author>
    <author>tc={4B477A9A-A8F0-4CC7-9091-DAE10F9C7A01}</author>
    <author>tc={4B22D68C-F7AB-4B56-A7CB-A06CB8AAB0A3}</author>
    <author>tc={26766ACC-815E-4CCF-B903-8E7241BAD299}</author>
    <author>tc={B0788586-2455-44E5-BCD6-E1925D3FC4BB}</author>
    <author>tc={4927B8F1-0452-4DE7-B179-6E6C675AE7F0}</author>
    <author>tc={951A9479-24B9-4EE0-83F6-9F764C8018A1}</author>
    <author>tc={4E8093B7-E637-452E-B920-F3EFA1278880}</author>
    <author>tc={88B94DD9-4A49-4F2E-9189-960E1B929E6E}</author>
    <author>tc={D16E3AE9-CDDB-4FE0-86EB-B42EFE3E8265}</author>
    <author>tc={6A10AFEB-9977-4C73-8402-7529B19C3FB2}</author>
    <author>tc={9E113541-2708-43DE-930C-2D9368381BF4}</author>
  </authors>
  <commentList>
    <comment ref="G7" authorId="0" shapeId="0" xr:uid="{9FA71F29-5BD3-4B95-9A18-91811EA8D0BE}">
      <text>
        <t>[Threaded comment]
Your version of Excel allows you to read this threaded comment; however, any edits to it will get removed if the file is opened in a newer version of Excel. Learn more: https://go.microsoft.com/fwlink/?linkid=870924
Comment:
    Likely attributable to five month history of diet and exercise.</t>
      </text>
    </comment>
    <comment ref="F8" authorId="1" shapeId="0" xr:uid="{CF544584-E7DB-43B5-A23B-FD4C91EAB404}">
      <text>
        <t>[Threaded comment]
Your version of Excel allows you to read this threaded comment; however, any edits to it will get removed if the file is opened in a newer version of Excel. Learn more: https://go.microsoft.com/fwlink/?linkid=870924
Comment:
    An important victory to celebrate.  Likely the result of diet and exercise focus that began in December, patient has now classified down from the 30 - 35 BMI range to the 25 - 30 BMI range.</t>
      </text>
    </comment>
    <comment ref="J8" authorId="2" shapeId="0" xr:uid="{F0DFE15B-2957-4A76-8F9C-E69A61FEB2C1}">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F9" authorId="3" shapeId="0" xr:uid="{8FA011A7-DD24-4261-990A-36764206006A}">
      <text>
        <t>[Threaded comment]
Your version of Excel allows you to read this threaded comment; however, any edits to it will get removed if the file is opened in a newer version of Excel. Learn more: https://go.microsoft.com/fwlink/?linkid=870924
Comment:
    BMI typically comes down as a result of losing belly fat.  Here we see a 0.3 improvement in waist-to-height ratio.</t>
      </text>
    </comment>
    <comment ref="J9" authorId="4" shapeId="0" xr:uid="{522042E3-83DC-4B7D-B0CE-3534D8F3C7B6}">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H10" authorId="5" shapeId="0" xr:uid="{A7025C23-9110-42B9-AB71-3AA883F1075B}">
      <text>
        <t>[Threaded comment]
Your version of Excel allows you to read this threaded comment; however, any edits to it will get removed if the file is opened in a newer version of Excel. Learn more: https://go.microsoft.com/fwlink/?linkid=870924
Comment:
    With weight loss and improved nutrition, reporting better range of motion and less pain without NSAIDs or physical therapy</t>
      </text>
    </comment>
    <comment ref="G11" authorId="6" shapeId="0" xr:uid="{3F89051C-EBE5-4AF1-ADF7-8F67969EF239}">
      <text>
        <t>[Threaded comment]
Your version of Excel allows you to read this threaded comment; however, any edits to it will get removed if the file is opened in a newer version of Excel. Learn more: https://go.microsoft.com/fwlink/?linkid=870924
Comment:
    Will seek a referral to sleep study and start melatonin - approach with a plan of not starting rx sleep meds.</t>
      </text>
    </comment>
    <comment ref="I11" authorId="7" shapeId="0" xr:uid="{FC438B26-5607-4109-AA21-10023BB2B4CF}">
      <text>
        <t>[Threaded comment]
Your version of Excel allows you to read this threaded comment; however, any edits to it will get removed if the file is opened in a newer version of Excel. Learn more: https://go.microsoft.com/fwlink/?linkid=870924
Comment:
    Now monitoring at home, with the benefit of CPAP tx sleep apnea</t>
      </text>
    </comment>
    <comment ref="D12" authorId="8" shapeId="0" xr:uid="{45014F2E-EB47-483A-A103-FD1C804B2F90}">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9" shapeId="0" xr:uid="{C8F3E2C6-2505-4606-8406-BB5021C58D2D}">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G13" authorId="10" shapeId="0" xr:uid="{966A1653-9629-4556-B127-29422500EA93}">
      <text>
        <t>[Threaded comment]
Your version of Excel allows you to read this threaded comment; however, any edits to it will get removed if the file is opened in a newer version of Excel. Learn more: https://go.microsoft.com/fwlink/?linkid=870924
Comment:
    Good results with diet so far, let’s double-down and get two birds with one stone.  Patient ordered our recommended MIND Diet cookbook and will begin preparing one weeknight and one weekend meal for entire family, therefore engaging a new hobby, and contributing to further nutrition.</t>
      </text>
    </comment>
    <comment ref="C14" authorId="11" shapeId="0" xr:uid="{559DE800-9653-45CF-838B-37A16FDCFBC5}">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J14" authorId="12" shapeId="0" xr:uid="{C01127BB-0C82-4B01-9835-167B95C7CA96}">
      <text>
        <t>[Threaded comment]
Your version of Excel allows you to read this threaded comment; however, any edits to it will get removed if the file is opened in a newer version of Excel. Learn more: https://go.microsoft.com/fwlink/?linkid=870924
Comment:
    The daily step quote can be challenging and patient states he feels “defeated” when he misses it, even but a little bit.  Will monitor for now.</t>
      </text>
    </comment>
    <comment ref="I15" authorId="13" shapeId="0" xr:uid="{4B477A9A-A8F0-4CC7-9091-DAE10F9C7A01}">
      <text>
        <t>[Threaded comment]
Your version of Excel allows you to read this threaded comment; however, any edits to it will get removed if the file is opened in a newer version of Excel. Learn more: https://go.microsoft.com/fwlink/?linkid=870924
Comment:
    Have been saving this risk factor for a month that can allow significant focus.  Patient still consuming too much alcohol, especially during business trips.  Initial goal will be 50% reduction vs. previous baseline.</t>
      </text>
    </comment>
    <comment ref="E16" authorId="14" shapeId="0" xr:uid="{4B22D68C-F7AB-4B56-A7CB-A06CB8AAB0A3}">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15" shapeId="0" xr:uid="{26766ACC-815E-4CCF-B903-8E7241BAD299}">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I19" authorId="16" shapeId="0" xr:uid="{B0788586-2455-44E5-BCD6-E1925D3FC4BB}">
      <text>
        <t>[Threaded comment]
Your version of Excel allows you to read this threaded comment; however, any edits to it will get removed if the file is opened in a newer version of Excel. Learn more: https://go.microsoft.com/fwlink/?linkid=870924
Comment:
    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
      </text>
    </comment>
    <comment ref="K19" authorId="17" shapeId="0" xr:uid="{4927B8F1-0452-4DE7-B179-6E6C675AE7F0}">
      <text>
        <t>[Threaded comment]
Your version of Excel allows you to read this threaded comment; however, any edits to it will get removed if the file is opened in a newer version of Excel. Learn more: https://go.microsoft.com/fwlink/?linkid=870924
Comment:
    Patient has endorsed plan to learn second language; will focus on Russian (a past interest).  This should allow progress with cognitive sharpness, fulfillment, and screen time since a part of the approach will be a mobile-based app.  Finally, it will also add benefit to efficiency since patient can spend long hours on business travel flights focused on learning.</t>
      </text>
    </comment>
    <comment ref="E20" authorId="18" shapeId="0" xr:uid="{951A9479-24B9-4EE0-83F6-9F764C8018A1}">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19" shapeId="0" xr:uid="{4E8093B7-E637-452E-B920-F3EFA1278880}">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 ref="H23" authorId="20" shapeId="0" xr:uid="{88B94DD9-4A49-4F2E-9189-960E1B929E6E}">
      <text>
        <t>[Threaded comment]
Your version of Excel allows you to read this threaded comment; however, any edits to it will get removed if the file is opened in a newer version of Excel. Learn more: https://go.microsoft.com/fwlink/?linkid=870924
Comment:
    Notable:  first improvement</t>
      </text>
    </comment>
    <comment ref="J23" authorId="21" shapeId="0" xr:uid="{D16E3AE9-CDDB-4FE0-86EB-B42EFE3E8265}">
      <text>
        <t>[Threaded comment]
Your version of Excel allows you to read this threaded comment; however, any edits to it will get removed if the file is opened in a newer version of Excel. Learn more: https://go.microsoft.com/fwlink/?linkid=870924
Comment:
    A step backwards, but not a concern, we are following a long-term trend</t>
      </text>
    </comment>
    <comment ref="L23" authorId="22" shapeId="0" xr:uid="{6A10AFEB-9977-4C73-8402-7529B19C3FB2}">
      <text>
        <t>[Threaded comment]
Your version of Excel allows you to read this threaded comment; however, any edits to it will get removed if the file is opened in a newer version of Excel. Learn more: https://go.microsoft.com/fwlink/?linkid=870924
Comment:
    New high</t>
      </text>
    </comment>
    <comment ref="F26" authorId="23" shapeId="0" xr:uid="{9E113541-2708-43DE-930C-2D9368381BF4}">
      <text>
        <t>[Threaded comment]
Your version of Excel allows you to read this threaded comment; however, any edits to it will get removed if the file is opened in a newer version of Excel. Learn more: https://go.microsoft.com/fwlink/?linkid=870924
Comment:
    At this time, a positive biomarker reinforces the importance of addressing dementia via a preventative approach.</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tc={56226486-B8A2-4BD9-B54E-98AE933C1BFD}</author>
    <author>tc={4E0EFB03-3D28-4490-A404-6A21C0F7E92D}</author>
    <author>tc={DEEA46A0-EB02-44F2-BD0B-323038408CCE}</author>
    <author>tc={9862A95C-B296-4DDA-A6E9-63514FF74472}</author>
    <author>tc={8E1FF931-CC43-465E-916D-0543E1AAA28E}</author>
    <author>tc={9FBD1F9C-5E25-4862-9D24-17C68016E67E}</author>
    <author>tc={5BFA2D1E-B800-4E6A-9264-B748D8CD0EA3}</author>
    <author>tc={0A3EE896-956E-4B79-909B-75D1AA6FDCDE}</author>
    <author>tc={6776121A-B7A9-442F-819E-2FF79D74F8F6}</author>
    <author>tc={24ECDBF8-1D20-452F-BD5B-876408897944}</author>
    <author>tc={6D9BD0F9-665A-4032-862F-7AF70EF25E26}</author>
    <author>tc={08546F66-7772-4935-A1F5-5EB1E6F868CC}</author>
    <author>tc={6B109417-6CA6-4226-A214-53F6637C30C8}</author>
    <author>tc={00530080-5F82-4BBB-BD47-F9D1D7045466}</author>
    <author>tc={2F59AE64-2282-4A53-BA19-67F4D42F242F}</author>
    <author>tc={6C8445BA-F18A-45E8-98B3-C7C0B387E899}</author>
    <author>tc={4713AAF8-3ECB-47B1-A24F-ADE41AB77DC7}</author>
    <author>tc={DFABD356-BDED-4822-A1F2-1D589C009290}</author>
    <author>tc={F651B3B2-9A3D-4829-BBDB-B1818A1676AF}</author>
    <author>tc={92496004-EB04-4E25-8AC9-56957D394F46}</author>
    <author>tc={AFBDA9BD-E71B-4801-8739-5A07A3A4FFC7}</author>
    <author>tc={DF4705AF-2BD4-47EF-919A-F20D1CF75F4B}</author>
    <author>tc={B34D05F3-BA63-4B85-8815-7E75B0C4F6B7}</author>
    <author>tc={F24E6F4F-844F-4861-ADBA-F4FABD723F51}</author>
    <author>tc={1726F3B7-847C-4F21-A649-2B1D11B251DE}</author>
  </authors>
  <commentList>
    <comment ref="G7" authorId="0" shapeId="0" xr:uid="{56226486-B8A2-4BD9-B54E-98AE933C1BFD}">
      <text>
        <t>[Threaded comment]
Your version of Excel allows you to read this threaded comment; however, any edits to it will get removed if the file is opened in a newer version of Excel. Learn more: https://go.microsoft.com/fwlink/?linkid=870924
Comment:
    Likely attributable to five month history of diet and exercise.</t>
      </text>
    </comment>
    <comment ref="F8" authorId="1" shapeId="0" xr:uid="{4E0EFB03-3D28-4490-A404-6A21C0F7E92D}">
      <text>
        <t>[Threaded comment]
Your version of Excel allows you to read this threaded comment; however, any edits to it will get removed if the file is opened in a newer version of Excel. Learn more: https://go.microsoft.com/fwlink/?linkid=870924
Comment:
    An important victory to celebrate.  Likely the result of diet and exercise focus that began in December, patient has now classified down from the 30 - 35 BMI range to the 25 - 30 BMI range.</t>
      </text>
    </comment>
    <comment ref="J8" authorId="2" shapeId="0" xr:uid="{DEEA46A0-EB02-44F2-BD0B-323038408CCE}">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F9" authorId="3" shapeId="0" xr:uid="{9862A95C-B296-4DDA-A6E9-63514FF74472}">
      <text>
        <t>[Threaded comment]
Your version of Excel allows you to read this threaded comment; however, any edits to it will get removed if the file is opened in a newer version of Excel. Learn more: https://go.microsoft.com/fwlink/?linkid=870924
Comment:
    BMI typically comes down as a result of losing belly fat.  Here we see a 0.3 improvement in waist-to-height ratio.</t>
      </text>
    </comment>
    <comment ref="J9" authorId="4" shapeId="0" xr:uid="{8E1FF931-CC43-465E-916D-0543E1AAA28E}">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H10" authorId="5" shapeId="0" xr:uid="{9FBD1F9C-5E25-4862-9D24-17C68016E67E}">
      <text>
        <t>[Threaded comment]
Your version of Excel allows you to read this threaded comment; however, any edits to it will get removed if the file is opened in a newer version of Excel. Learn more: https://go.microsoft.com/fwlink/?linkid=870924
Comment:
    With weight loss and improved nutrition, reporting better range of motion and less pain without NSAIDs or physical therapy</t>
      </text>
    </comment>
    <comment ref="G11" authorId="6" shapeId="0" xr:uid="{5BFA2D1E-B800-4E6A-9264-B748D8CD0EA3}">
      <text>
        <t>[Threaded comment]
Your version of Excel allows you to read this threaded comment; however, any edits to it will get removed if the file is opened in a newer version of Excel. Learn more: https://go.microsoft.com/fwlink/?linkid=870924
Comment:
    Will seek a referral to sleep study and start melatonin - approach with a plan of not starting rx sleep meds.</t>
      </text>
    </comment>
    <comment ref="I11" authorId="7" shapeId="0" xr:uid="{0A3EE896-956E-4B79-909B-75D1AA6FDCDE}">
      <text>
        <t>[Threaded comment]
Your version of Excel allows you to read this threaded comment; however, any edits to it will get removed if the file is opened in a newer version of Excel. Learn more: https://go.microsoft.com/fwlink/?linkid=870924
Comment:
    Now monitoring at home, with the benefit of CPAP tx sleep apnea</t>
      </text>
    </comment>
    <comment ref="D12" authorId="8" shapeId="0" xr:uid="{6776121A-B7A9-442F-819E-2FF79D74F8F6}">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9" shapeId="0" xr:uid="{24ECDBF8-1D20-452F-BD5B-876408897944}">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G13" authorId="10" shapeId="0" xr:uid="{6D9BD0F9-665A-4032-862F-7AF70EF25E26}">
      <text>
        <t>[Threaded comment]
Your version of Excel allows you to read this threaded comment; however, any edits to it will get removed if the file is opened in a newer version of Excel. Learn more: https://go.microsoft.com/fwlink/?linkid=870924
Comment:
    Good results with diet so far, let’s double-down and get two birds with one stone.  Patient ordered our recommended MIND Diet cookbook and will begin preparing one weeknight and one weekend meal for entire family, therefore engaging a new hobby, and contributing to further nutrition.</t>
      </text>
    </comment>
    <comment ref="C14" authorId="11" shapeId="0" xr:uid="{08546F66-7772-4935-A1F5-5EB1E6F868CC}">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J14" authorId="12" shapeId="0" xr:uid="{6B109417-6CA6-4226-A214-53F6637C30C8}">
      <text>
        <t>[Threaded comment]
Your version of Excel allows you to read this threaded comment; however, any edits to it will get removed if the file is opened in a newer version of Excel. Learn more: https://go.microsoft.com/fwlink/?linkid=870924
Comment:
    The daily step quote can be challenging and patient states he feels “defeated” when he misses it, even but a little bit.  Will monitor for now.</t>
      </text>
    </comment>
    <comment ref="I15" authorId="13" shapeId="0" xr:uid="{00530080-5F82-4BBB-BD47-F9D1D7045466}">
      <text>
        <t>[Threaded comment]
Your version of Excel allows you to read this threaded comment; however, any edits to it will get removed if the file is opened in a newer version of Excel. Learn more: https://go.microsoft.com/fwlink/?linkid=870924
Comment:
    Have been saving this risk factor for a month that can allow significant focus.  Patient still consuming too much alcohol, especially during business trips.  Initial goal will be 50% reduction vs. previous baseline.</t>
      </text>
    </comment>
    <comment ref="E16" authorId="14" shapeId="0" xr:uid="{2F59AE64-2282-4A53-BA19-67F4D42F242F}">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15" shapeId="0" xr:uid="{6C8445BA-F18A-45E8-98B3-C7C0B387E899}">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I19" authorId="16" shapeId="0" xr:uid="{4713AAF8-3ECB-47B1-A24F-ADE41AB77DC7}">
      <text>
        <t>[Threaded comment]
Your version of Excel allows you to read this threaded comment; however, any edits to it will get removed if the file is opened in a newer version of Excel. Learn more: https://go.microsoft.com/fwlink/?linkid=870924
Comment:
    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
      </text>
    </comment>
    <comment ref="K19" authorId="17" shapeId="0" xr:uid="{DFABD356-BDED-4822-A1F2-1D589C009290}">
      <text>
        <t>[Threaded comment]
Your version of Excel allows you to read this threaded comment; however, any edits to it will get removed if the file is opened in a newer version of Excel. Learn more: https://go.microsoft.com/fwlink/?linkid=870924
Comment:
    Patient has endorsed plan to learn second language; will focus on Russian (a past interest).  This should allow progress with cognitive sharpness, fulfillment, and screen time since a part of the approach will be a mobile-based app.  Finally, it will also add benefit to efficiency since patient can spend long hours on business travel flights focused on learning.</t>
      </text>
    </comment>
    <comment ref="E20" authorId="18" shapeId="0" xr:uid="{F651B3B2-9A3D-4829-BBDB-B1818A1676AF}">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19" shapeId="0" xr:uid="{92496004-EB04-4E25-8AC9-56957D394F46}">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 ref="H23" authorId="20" shapeId="0" xr:uid="{AFBDA9BD-E71B-4801-8739-5A07A3A4FFC7}">
      <text>
        <t>[Threaded comment]
Your version of Excel allows you to read this threaded comment; however, any edits to it will get removed if the file is opened in a newer version of Excel. Learn more: https://go.microsoft.com/fwlink/?linkid=870924
Comment:
    Notable:  first improvement</t>
      </text>
    </comment>
    <comment ref="J23" authorId="21" shapeId="0" xr:uid="{DF4705AF-2BD4-47EF-919A-F20D1CF75F4B}">
      <text>
        <t>[Threaded comment]
Your version of Excel allows you to read this threaded comment; however, any edits to it will get removed if the file is opened in a newer version of Excel. Learn more: https://go.microsoft.com/fwlink/?linkid=870924
Comment:
    A step backwards, but not a concern, we are following a long-term trend</t>
      </text>
    </comment>
    <comment ref="L23" authorId="22" shapeId="0" xr:uid="{B34D05F3-BA63-4B85-8815-7E75B0C4F6B7}">
      <text>
        <t>[Threaded comment]
Your version of Excel allows you to read this threaded comment; however, any edits to it will get removed if the file is opened in a newer version of Excel. Learn more: https://go.microsoft.com/fwlink/?linkid=870924
Comment:
    New high</t>
      </text>
    </comment>
    <comment ref="N23" authorId="23" shapeId="0" xr:uid="{F24E6F4F-844F-4861-ADBA-F4FABD723F51}">
      <text>
        <t>[Threaded comment]
Your version of Excel allows you to read this threaded comment; however, any edits to it will get removed if the file is opened in a newer version of Excel. Learn more: https://go.microsoft.com/fwlink/?linkid=870924
Comment:
    New high score and improvement vs. baseline</t>
      </text>
    </comment>
    <comment ref="F26" authorId="24" shapeId="0" xr:uid="{1726F3B7-847C-4F21-A649-2B1D11B251DE}">
      <text>
        <t>[Threaded comment]
Your version of Excel allows you to read this threaded comment; however, any edits to it will get removed if the file is opened in a newer version of Excel. Learn more: https://go.microsoft.com/fwlink/?linkid=870924
Comment:
    At this time, a positive biomarker reinforces the importance of addressing dementia via a preventative approach.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tc={0FE37DE0-2EEB-47CD-AF19-2E7F1C3DF8CD}</author>
    <author>tc={441ECB1F-97F5-4350-9545-BD999A2749FA}</author>
    <author>tc={C3140D17-6FDA-4D40-8099-9C66B4B54F10}</author>
  </authors>
  <commentList>
    <comment ref="D12" authorId="0" shapeId="0" xr:uid="{0FE37DE0-2EEB-47CD-AF19-2E7F1C3DF8CD}">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1" shapeId="0" xr:uid="{441ECB1F-97F5-4350-9545-BD999A2749FA}">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C14" authorId="2" shapeId="0" xr:uid="{C3140D17-6FDA-4D40-8099-9C66B4B54F10}">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tc={1A81CA5B-C49B-4F01-AFC9-BFEE8C1CC98C}</author>
    <author>tc={DBD5A748-1834-404D-86E6-172F5BE0D6C8}</author>
    <author>tc={FCD38386-E9A0-46E4-94DB-86D9618BF162}</author>
    <author>tc={74E9EE52-3F53-4E3E-ADB1-DF0B84F1FEAC}</author>
    <author>tc={3502D44B-DB47-4426-A03C-D0414CF4A158}</author>
    <author>tc={2BD90612-241C-4168-AF37-B32ACA1AA5EC}</author>
    <author>tc={7D5D4BB3-DB88-4653-91BD-8CB44317B7DE}</author>
  </authors>
  <commentList>
    <comment ref="D12" authorId="0" shapeId="0" xr:uid="{1A81CA5B-C49B-4F01-AFC9-BFEE8C1CC98C}">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1" shapeId="0" xr:uid="{DBD5A748-1834-404D-86E6-172F5BE0D6C8}">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C14" authorId="2" shapeId="0" xr:uid="{FCD38386-E9A0-46E4-94DB-86D9618BF162}">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E16" authorId="3" shapeId="0" xr:uid="{74E9EE52-3F53-4E3E-ADB1-DF0B84F1FEAC}">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4" shapeId="0" xr:uid="{3502D44B-DB47-4426-A03C-D0414CF4A158}">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E20" authorId="5" shapeId="0" xr:uid="{2BD90612-241C-4168-AF37-B32ACA1AA5EC}">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6" shapeId="0" xr:uid="{7D5D4BB3-DB88-4653-91BD-8CB44317B7DE}">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tc={EBB3D181-AA4F-41D7-8B91-C14BD4224849}</author>
    <author>tc={23AF6D56-B0AA-40C6-89DB-9C9D86D7905B}</author>
    <author>tc={0609DDB6-8387-47F9-B326-6EB4E9FE1E97}</author>
    <author>tc={056EC757-6393-4FC6-93A6-DE6559F37233}</author>
    <author>tc={7859267D-1F3F-49AC-B29F-1BDF3F2E3508}</author>
    <author>tc={A931886D-1029-499B-A453-53066E5A7B1B}</author>
    <author>tc={FB9A72BD-82BD-45EF-8543-32711412C0D4}</author>
    <author>tc={27D7A516-B6CC-4EBD-AAA5-C8CB6877BD7D}</author>
    <author>tc={71B59B3B-819F-4258-8D1E-FF4C183364AC}</author>
    <author>tc={DC9E0AD6-26CD-496C-B9B4-0141DF405033}</author>
  </authors>
  <commentList>
    <comment ref="F8" authorId="0" shapeId="0" xr:uid="{EBB3D181-AA4F-41D7-8B91-C14BD4224849}">
      <text>
        <t>[Threaded comment]
Your version of Excel allows you to read this threaded comment; however, any edits to it will get removed if the file is opened in a newer version of Excel. Learn more: https://go.microsoft.com/fwlink/?linkid=870924
Comment:
    An important victory to celebrate.  Likely the result of diet and exercise focus that began in December, patient has now classified down from the 30 - 35 BMI range to the 25 - 30 BMI range.</t>
      </text>
    </comment>
    <comment ref="F9" authorId="1" shapeId="0" xr:uid="{23AF6D56-B0AA-40C6-89DB-9C9D86D7905B}">
      <text>
        <t>[Threaded comment]
Your version of Excel allows you to read this threaded comment; however, any edits to it will get removed if the file is opened in a newer version of Excel. Learn more: https://go.microsoft.com/fwlink/?linkid=870924
Comment:
    BMI typically comes down as a result of losing belly fat.  Here we see a 0.3 improvement in waist-to-height ratio.</t>
      </text>
    </comment>
    <comment ref="D12" authorId="2" shapeId="0" xr:uid="{0609DDB6-8387-47F9-B326-6EB4E9FE1E97}">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3" shapeId="0" xr:uid="{056EC757-6393-4FC6-93A6-DE6559F37233}">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C14" authorId="4" shapeId="0" xr:uid="{7859267D-1F3F-49AC-B29F-1BDF3F2E3508}">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E16" authorId="5" shapeId="0" xr:uid="{A931886D-1029-499B-A453-53066E5A7B1B}">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6" shapeId="0" xr:uid="{FB9A72BD-82BD-45EF-8543-32711412C0D4}">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E20" authorId="7" shapeId="0" xr:uid="{27D7A516-B6CC-4EBD-AAA5-C8CB6877BD7D}">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8" shapeId="0" xr:uid="{71B59B3B-819F-4258-8D1E-FF4C183364AC}">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 ref="F26" authorId="9" shapeId="0" xr:uid="{DC9E0AD6-26CD-496C-B9B4-0141DF405033}">
      <text>
        <t>[Threaded comment]
Your version of Excel allows you to read this threaded comment; however, any edits to it will get removed if the file is opened in a newer version of Excel. Learn more: https://go.microsoft.com/fwlink/?linkid=870924
Comment:
    At this time, a positive biomarker reinforces the importance of addressing dementia via a preventative approach.</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tc={9B72814E-BCA6-427B-B64A-2C81398A1EB6}</author>
    <author>tc={FAE09A19-0FAB-4B81-9BAC-00464EDC32E1}</author>
    <author>tc={F70802DC-41F8-4E5E-8DD9-836F99AB90ED}</author>
    <author>tc={9D2768BF-C413-49D5-8DE0-BFEB8A1A6A23}</author>
    <author>tc={B987427B-F956-4ED0-8D75-D07519291670}</author>
    <author>tc={D51A6530-E506-4916-A2E8-BB8DEFAB70DE}</author>
    <author>tc={9D737103-CCB8-4F48-B3F3-CF17BADC74AC}</author>
    <author>tc={04C54DBE-B4B2-4A75-8356-4D56900263A2}</author>
    <author>tc={52149A54-F188-4932-B20D-E3E08834EBA1}</author>
    <author>tc={58098497-8556-4C59-A8A5-724E646BF0D4}</author>
    <author>tc={00508CA2-4217-4B3D-815F-15A0C8DC425B}</author>
    <author>tc={43F15BE9-801F-47BE-B21E-51BABF4E341B}</author>
    <author>tc={71A0B333-AE62-4C9D-93D5-4E37DBC486A3}</author>
  </authors>
  <commentList>
    <comment ref="G7" authorId="0" shapeId="0" xr:uid="{9B72814E-BCA6-427B-B64A-2C81398A1EB6}">
      <text>
        <t>[Threaded comment]
Your version of Excel allows you to read this threaded comment; however, any edits to it will get removed if the file is opened in a newer version of Excel. Learn more: https://go.microsoft.com/fwlink/?linkid=870924
Comment:
    Likely attributable to five month history of diet and exercise.</t>
      </text>
    </comment>
    <comment ref="F8" authorId="1" shapeId="0" xr:uid="{FAE09A19-0FAB-4B81-9BAC-00464EDC32E1}">
      <text>
        <t>[Threaded comment]
Your version of Excel allows you to read this threaded comment; however, any edits to it will get removed if the file is opened in a newer version of Excel. Learn more: https://go.microsoft.com/fwlink/?linkid=870924
Comment:
    An important victory to celebrate.  Likely the result of diet and exercise focus that began in December, patient has now classified down from the 30 - 35 BMI range to the 25 - 30 BMI range.</t>
      </text>
    </comment>
    <comment ref="F9" authorId="2" shapeId="0" xr:uid="{F70802DC-41F8-4E5E-8DD9-836F99AB90ED}">
      <text>
        <t>[Threaded comment]
Your version of Excel allows you to read this threaded comment; however, any edits to it will get removed if the file is opened in a newer version of Excel. Learn more: https://go.microsoft.com/fwlink/?linkid=870924
Comment:
    BMI typically comes down as a result of losing belly fat.  Here we see a 0.3 improvement in waist-to-height ratio.</t>
      </text>
    </comment>
    <comment ref="G11" authorId="3" shapeId="0" xr:uid="{9D2768BF-C413-49D5-8DE0-BFEB8A1A6A23}">
      <text>
        <t>[Threaded comment]
Your version of Excel allows you to read this threaded comment; however, any edits to it will get removed if the file is opened in a newer version of Excel. Learn more: https://go.microsoft.com/fwlink/?linkid=870924
Comment:
    Will seek a referral to sleep study and start melatonin - approach with a plan of not starting rx sleep meds.</t>
      </text>
    </comment>
    <comment ref="D12" authorId="4" shapeId="0" xr:uid="{B987427B-F956-4ED0-8D75-D07519291670}">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5" shapeId="0" xr:uid="{D51A6530-E506-4916-A2E8-BB8DEFAB70DE}">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G13" authorId="6" shapeId="0" xr:uid="{9D737103-CCB8-4F48-B3F3-CF17BADC74AC}">
      <text>
        <t>[Threaded comment]
Your version of Excel allows you to read this threaded comment; however, any edits to it will get removed if the file is opened in a newer version of Excel. Learn more: https://go.microsoft.com/fwlink/?linkid=870924
Comment:
    Good results with diet so far, let’s double-down and get two birds with one stone.  Patient ordered our recommended MIND Diet cookbook and will begin preparing one weeknight and one weekend meal for entire family, therefore engaging a new hobby, and contributing to further nutrition.</t>
      </text>
    </comment>
    <comment ref="C14" authorId="7" shapeId="0" xr:uid="{04C54DBE-B4B2-4A75-8356-4D56900263A2}">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E16" authorId="8" shapeId="0" xr:uid="{52149A54-F188-4932-B20D-E3E08834EBA1}">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9" shapeId="0" xr:uid="{58098497-8556-4C59-A8A5-724E646BF0D4}">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E20" authorId="10" shapeId="0" xr:uid="{00508CA2-4217-4B3D-815F-15A0C8DC425B}">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11" shapeId="0" xr:uid="{43F15BE9-801F-47BE-B21E-51BABF4E341B}">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 ref="F26" authorId="12" shapeId="0" xr:uid="{71A0B333-AE62-4C9D-93D5-4E37DBC486A3}">
      <text>
        <t>[Threaded comment]
Your version of Excel allows you to read this threaded comment; however, any edits to it will get removed if the file is opened in a newer version of Excel. Learn more: https://go.microsoft.com/fwlink/?linkid=870924
Comment:
    At this time, a positive biomarker reinforces the importance of addressing dementia via a preventative approach.</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tc={08152666-358A-4516-865A-B6843613FEBF}</author>
    <author>tc={070560B2-FF3E-4E80-9EB8-A753726C8FB4}</author>
    <author>tc={40E7D621-0341-49BD-AEB5-DA40D2D8E0FA}</author>
    <author>tc={5BE44BF1-E246-4C72-987A-268BF6C72065}</author>
    <author>tc={1B6FE44D-92AF-407D-B439-72E4A8C1D7D2}</author>
    <author>tc={19F9FA0C-5E6C-4431-ACEC-915B5D57A735}</author>
    <author>tc={12E4E5C6-5DA7-4C8C-B02E-613C6DE6D070}</author>
    <author>tc={C34B2986-9F89-49C3-A9BC-B7615CDE8DEB}</author>
    <author>tc={7BA59B21-F6BD-4112-8475-1B79189F4ECF}</author>
    <author>tc={3B67E47A-3E0F-4809-A825-56F64CFBD395}</author>
    <author>tc={2AFCC9CE-0F3D-4E6F-B436-C1C8211A66FD}</author>
    <author>tc={1B8D9D2E-310A-4128-B64C-484935F3EE3B}</author>
    <author>tc={770B6D9E-7519-44FE-99A6-B790E6DA20DC}</author>
    <author>tc={A30038A5-B116-4C0D-84B4-0EBD3B80B3F2}</author>
    <author>tc={5F1B382A-2024-4C1B-B3C3-3CC59F9A4C21}</author>
  </authors>
  <commentList>
    <comment ref="G7" authorId="0" shapeId="0" xr:uid="{08152666-358A-4516-865A-B6843613FEBF}">
      <text>
        <t>[Threaded comment]
Your version of Excel allows you to read this threaded comment; however, any edits to it will get removed if the file is opened in a newer version of Excel. Learn more: https://go.microsoft.com/fwlink/?linkid=870924
Comment:
    Likely attributable to five month history of diet and exercise.</t>
      </text>
    </comment>
    <comment ref="F8" authorId="1" shapeId="0" xr:uid="{070560B2-FF3E-4E80-9EB8-A753726C8FB4}">
      <text>
        <t>[Threaded comment]
Your version of Excel allows you to read this threaded comment; however, any edits to it will get removed if the file is opened in a newer version of Excel. Learn more: https://go.microsoft.com/fwlink/?linkid=870924
Comment:
    An important victory to celebrate.  Likely the result of diet and exercise focus that began in December, patient has now classified down from the 30 - 35 BMI range to the 25 - 30 BMI range.</t>
      </text>
    </comment>
    <comment ref="F9" authorId="2" shapeId="0" xr:uid="{40E7D621-0341-49BD-AEB5-DA40D2D8E0FA}">
      <text>
        <t>[Threaded comment]
Your version of Excel allows you to read this threaded comment; however, any edits to it will get removed if the file is opened in a newer version of Excel. Learn more: https://go.microsoft.com/fwlink/?linkid=870924
Comment:
    BMI typically comes down as a result of losing belly fat.  Here we see a 0.3 improvement in waist-to-height ratio.</t>
      </text>
    </comment>
    <comment ref="H10" authorId="3" shapeId="0" xr:uid="{5BE44BF1-E246-4C72-987A-268BF6C72065}">
      <text>
        <t>[Threaded comment]
Your version of Excel allows you to read this threaded comment; however, any edits to it will get removed if the file is opened in a newer version of Excel. Learn more: https://go.microsoft.com/fwlink/?linkid=870924
Comment:
    With weight loss and improved nutrition, reporting better range of motion and less pain without NSAIDs or physical therapy</t>
      </text>
    </comment>
    <comment ref="G11" authorId="4" shapeId="0" xr:uid="{1B6FE44D-92AF-407D-B439-72E4A8C1D7D2}">
      <text>
        <t>[Threaded comment]
Your version of Excel allows you to read this threaded comment; however, any edits to it will get removed if the file is opened in a newer version of Excel. Learn more: https://go.microsoft.com/fwlink/?linkid=870924
Comment:
    Will seek a referral to sleep study and start melatonin - approach with a plan of not starting rx sleep meds.</t>
      </text>
    </comment>
    <comment ref="D12" authorId="5" shapeId="0" xr:uid="{19F9FA0C-5E6C-4431-ACEC-915B5D57A735}">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6" shapeId="0" xr:uid="{12E4E5C6-5DA7-4C8C-B02E-613C6DE6D070}">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G13" authorId="7" shapeId="0" xr:uid="{C34B2986-9F89-49C3-A9BC-B7615CDE8DEB}">
      <text>
        <t>[Threaded comment]
Your version of Excel allows you to read this threaded comment; however, any edits to it will get removed if the file is opened in a newer version of Excel. Learn more: https://go.microsoft.com/fwlink/?linkid=870924
Comment:
    Good results with diet so far, let’s double-down and get two birds with one stone.  Patient ordered our recommended MIND Diet cookbook and will begin preparing one weeknight and one weekend meal for entire family, therefore engaging a new hobby, and contributing to further nutrition.</t>
      </text>
    </comment>
    <comment ref="C14" authorId="8" shapeId="0" xr:uid="{7BA59B21-F6BD-4112-8475-1B79189F4ECF}">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E16" authorId="9" shapeId="0" xr:uid="{3B67E47A-3E0F-4809-A825-56F64CFBD395}">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10" shapeId="0" xr:uid="{2AFCC9CE-0F3D-4E6F-B436-C1C8211A66FD}">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E20" authorId="11" shapeId="0" xr:uid="{1B8D9D2E-310A-4128-B64C-484935F3EE3B}">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12" shapeId="0" xr:uid="{770B6D9E-7519-44FE-99A6-B790E6DA20DC}">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 ref="H23" authorId="13" shapeId="0" xr:uid="{A30038A5-B116-4C0D-84B4-0EBD3B80B3F2}">
      <text>
        <t>[Threaded comment]
Your version of Excel allows you to read this threaded comment; however, any edits to it will get removed if the file is opened in a newer version of Excel. Learn more: https://go.microsoft.com/fwlink/?linkid=870924
Comment:
    Notable:  first improvement</t>
      </text>
    </comment>
    <comment ref="F26" authorId="14" shapeId="0" xr:uid="{5F1B382A-2024-4C1B-B3C3-3CC59F9A4C21}">
      <text>
        <t>[Threaded comment]
Your version of Excel allows you to read this threaded comment; however, any edits to it will get removed if the file is opened in a newer version of Excel. Learn more: https://go.microsoft.com/fwlink/?linkid=870924
Comment:
    At this time, a positive biomarker reinforces the importance of addressing dementia via a preventative approach.</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tc={E32962D7-4462-4702-9A2D-F859CBCB941F}</author>
    <author>tc={89D6674C-A0A2-4880-BA60-5EE582E18E28}</author>
    <author>tc={921F95BC-C3B0-4861-B181-F2B869926926}</author>
    <author>tc={6039CD10-6F5E-4550-9535-29CFD645C813}</author>
    <author>tc={96F17FAC-4AC6-4218-B12D-7647267D93FE}</author>
    <author>tc={D20A758A-9012-4414-B741-67B3655BF307}</author>
    <author>tc={F612248B-27B7-4FC2-A3FE-E9116C5D8B11}</author>
    <author>tc={590242B8-331C-4B47-B824-286F5955B579}</author>
    <author>tc={3C2D56E8-9750-42FE-B093-FC897A73DECB}</author>
    <author>tc={B8077AE2-10AC-41F3-B6A8-6E202103F5CE}</author>
    <author>tc={94831BFB-6FE5-47A5-8B89-3C66954AD470}</author>
    <author>tc={EEF1A654-4473-4E70-A65E-A903001AB5CE}</author>
    <author>tc={67CD563B-F29C-413C-B014-1B007727E224}</author>
    <author>tc={EA8DCB96-3497-4729-BBA1-71D288F199E6}</author>
    <author>tc={31E59714-A30C-4DD8-B971-FC7B7905E503}</author>
    <author>tc={EF7432B0-7E28-44D6-8198-C8A88F851697}</author>
    <author>tc={DA36CF56-3792-4C93-BD5D-6739B29BD712}</author>
    <author>tc={0782FD44-BD9C-4A70-8F4E-BDE7A5DB0E06}</author>
  </authors>
  <commentList>
    <comment ref="G7" authorId="0" shapeId="0" xr:uid="{E32962D7-4462-4702-9A2D-F859CBCB941F}">
      <text>
        <t>[Threaded comment]
Your version of Excel allows you to read this threaded comment; however, any edits to it will get removed if the file is opened in a newer version of Excel. Learn more: https://go.microsoft.com/fwlink/?linkid=870924
Comment:
    Likely attributable to five month history of diet and exercise.</t>
      </text>
    </comment>
    <comment ref="F8" authorId="1" shapeId="0" xr:uid="{89D6674C-A0A2-4880-BA60-5EE582E18E28}">
      <text>
        <t>[Threaded comment]
Your version of Excel allows you to read this threaded comment; however, any edits to it will get removed if the file is opened in a newer version of Excel. Learn more: https://go.microsoft.com/fwlink/?linkid=870924
Comment:
    An important victory to celebrate.  Likely the result of diet and exercise focus that began in December, patient has now classified down from the 30 - 35 BMI range to the 25 - 30 BMI range.</t>
      </text>
    </comment>
    <comment ref="F9" authorId="2" shapeId="0" xr:uid="{921F95BC-C3B0-4861-B181-F2B869926926}">
      <text>
        <t>[Threaded comment]
Your version of Excel allows you to read this threaded comment; however, any edits to it will get removed if the file is opened in a newer version of Excel. Learn more: https://go.microsoft.com/fwlink/?linkid=870924
Comment:
    BMI typically comes down as a result of losing belly fat.  Here we see a 0.3 improvement in waist-to-height ratio.</t>
      </text>
    </comment>
    <comment ref="H10" authorId="3" shapeId="0" xr:uid="{6039CD10-6F5E-4550-9535-29CFD645C813}">
      <text>
        <t>[Threaded comment]
Your version of Excel allows you to read this threaded comment; however, any edits to it will get removed if the file is opened in a newer version of Excel. Learn more: https://go.microsoft.com/fwlink/?linkid=870924
Comment:
    With weight loss and improved nutrition, reporting better range of motion and less pain without NSAIDs or physical therapy</t>
      </text>
    </comment>
    <comment ref="G11" authorId="4" shapeId="0" xr:uid="{96F17FAC-4AC6-4218-B12D-7647267D93FE}">
      <text>
        <t>[Threaded comment]
Your version of Excel allows you to read this threaded comment; however, any edits to it will get removed if the file is opened in a newer version of Excel. Learn more: https://go.microsoft.com/fwlink/?linkid=870924
Comment:
    Will seek a referral to sleep study and start melatonin - approach with a plan of not starting rx sleep meds.</t>
      </text>
    </comment>
    <comment ref="I11" authorId="5" shapeId="0" xr:uid="{D20A758A-9012-4414-B741-67B3655BF307}">
      <text>
        <t>[Threaded comment]
Your version of Excel allows you to read this threaded comment; however, any edits to it will get removed if the file is opened in a newer version of Excel. Learn more: https://go.microsoft.com/fwlink/?linkid=870924
Comment:
    Now monitoring at home, with the benefit of CPAP tx sleep apnea</t>
      </text>
    </comment>
    <comment ref="D12" authorId="6" shapeId="0" xr:uid="{F612248B-27B7-4FC2-A3FE-E9116C5D8B11}">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7" shapeId="0" xr:uid="{590242B8-331C-4B47-B824-286F5955B579}">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G13" authorId="8" shapeId="0" xr:uid="{3C2D56E8-9750-42FE-B093-FC897A73DECB}">
      <text>
        <t>[Threaded comment]
Your version of Excel allows you to read this threaded comment; however, any edits to it will get removed if the file is opened in a newer version of Excel. Learn more: https://go.microsoft.com/fwlink/?linkid=870924
Comment:
    Good results with diet so far, let’s double-down and get two birds with one stone.  Patient ordered our recommended MIND Diet cookbook and will begin preparing one weeknight and one weekend meal for entire family, therefore engaging a new hobby, and contributing to further nutrition.</t>
      </text>
    </comment>
    <comment ref="C14" authorId="9" shapeId="0" xr:uid="{B8077AE2-10AC-41F3-B6A8-6E202103F5CE}">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I15" authorId="10" shapeId="0" xr:uid="{94831BFB-6FE5-47A5-8B89-3C66954AD470}">
      <text>
        <t>[Threaded comment]
Your version of Excel allows you to read this threaded comment; however, any edits to it will get removed if the file is opened in a newer version of Excel. Learn more: https://go.microsoft.com/fwlink/?linkid=870924
Comment:
    Have been saving this risk factor for a month that can allow significant focus.  Patient still consuming too much alcohol, especially during business trips.  Initial goal will be 50% reduction vs. previous baseline.</t>
      </text>
    </comment>
    <comment ref="E16" authorId="11" shapeId="0" xr:uid="{EEF1A654-4473-4E70-A65E-A903001AB5CE}">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12" shapeId="0" xr:uid="{67CD563B-F29C-413C-B014-1B007727E224}">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I19" authorId="13" shapeId="0" xr:uid="{EA8DCB96-3497-4729-BBA1-71D288F199E6}">
      <text>
        <t>[Threaded comment]
Your version of Excel allows you to read this threaded comment; however, any edits to it will get removed if the file is opened in a newer version of Excel. Learn more: https://go.microsoft.com/fwlink/?linkid=870924
Comment:
    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
      </text>
    </comment>
    <comment ref="E20" authorId="14" shapeId="0" xr:uid="{31E59714-A30C-4DD8-B971-FC7B7905E503}">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15" shapeId="0" xr:uid="{EF7432B0-7E28-44D6-8198-C8A88F851697}">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 ref="H23" authorId="16" shapeId="0" xr:uid="{DA36CF56-3792-4C93-BD5D-6739B29BD712}">
      <text>
        <t>[Threaded comment]
Your version of Excel allows you to read this threaded comment; however, any edits to it will get removed if the file is opened in a newer version of Excel. Learn more: https://go.microsoft.com/fwlink/?linkid=870924
Comment:
    Notable:  first improvement</t>
      </text>
    </comment>
    <comment ref="F26" authorId="17" shapeId="0" xr:uid="{0782FD44-BD9C-4A70-8F4E-BDE7A5DB0E06}">
      <text>
        <t>[Threaded comment]
Your version of Excel allows you to read this threaded comment; however, any edits to it will get removed if the file is opened in a newer version of Excel. Learn more: https://go.microsoft.com/fwlink/?linkid=870924
Comment:
    At this time, a positive biomarker reinforces the importance of addressing dementia via a preventative approach.</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tc={53BAAA31-DF80-4981-9A1E-2218724A4A47}</author>
    <author>tc={C8F38D1C-C552-452F-AB22-33D3EBEF3D8B}</author>
    <author>tc={E5586A5A-04B6-4310-9006-1847086353D1}</author>
    <author>tc={136AE5C4-9B7A-4D64-819F-E029DDD95465}</author>
    <author>tc={E371FC5F-5B48-4B96-8D14-95CFC3AFDBDB}</author>
    <author>tc={5399E3BE-7E26-4521-B469-59D3DEA95DE8}</author>
    <author>tc={D113E0EF-21C6-4903-ACC7-AA92E8778AE5}</author>
    <author>tc={43453F76-0433-4B04-98BB-407449FC104A}</author>
    <author>tc={2E6DE194-6294-492F-B5C4-79EE481966DE}</author>
    <author>tc={FB008867-9097-465C-A205-46C04D0E5F87}</author>
    <author>tc={F1827C81-6C84-4C4C-BC18-3453C2B1FF63}</author>
    <author>tc={B3BD06BF-7DAC-4D44-B1C1-5F6D65DA748C}</author>
    <author>tc={9B88165D-64D7-4392-A80C-51284C66B90E}</author>
    <author>tc={80A04437-4116-404E-A52D-755F85DBE426}</author>
    <author>tc={946778AE-0ABA-4E15-9FD5-0F839E1DE62B}</author>
    <author>tc={24AD40F9-4451-4466-B408-2B5C3581F79F}</author>
    <author>tc={CF87AC1E-3DAC-43A3-B0E2-887099F74B0B}</author>
    <author>tc={A1E81C69-118D-4BB2-A9C7-6CC8ED7855E2}</author>
    <author>tc={F72DABCA-AB96-45E6-BCAF-358789ECEDAE}</author>
    <author>tc={A81C7AB5-9B4A-444E-A154-DFEABF223C53}</author>
    <author>tc={C06CA46B-4322-4181-B495-E74DA90D95A2}</author>
    <author>tc={87287AB5-344E-4526-82A2-0F47AD8ABE62}</author>
  </authors>
  <commentList>
    <comment ref="G7" authorId="0" shapeId="0" xr:uid="{53BAAA31-DF80-4981-9A1E-2218724A4A47}">
      <text>
        <t>[Threaded comment]
Your version of Excel allows you to read this threaded comment; however, any edits to it will get removed if the file is opened in a newer version of Excel. Learn more: https://go.microsoft.com/fwlink/?linkid=870924
Comment:
    Likely attributable to five month history of diet and exercise.</t>
      </text>
    </comment>
    <comment ref="F8" authorId="1" shapeId="0" xr:uid="{C8F38D1C-C552-452F-AB22-33D3EBEF3D8B}">
      <text>
        <t>[Threaded comment]
Your version of Excel allows you to read this threaded comment; however, any edits to it will get removed if the file is opened in a newer version of Excel. Learn more: https://go.microsoft.com/fwlink/?linkid=870924
Comment:
    An important victory to celebrate.  Likely the result of diet and exercise focus that began in December, patient has now classified down from the 30 - 35 BMI range to the 25 - 30 BMI range.</t>
      </text>
    </comment>
    <comment ref="J8" authorId="2" shapeId="0" xr:uid="{E5586A5A-04B6-4310-9006-1847086353D1}">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F9" authorId="3" shapeId="0" xr:uid="{136AE5C4-9B7A-4D64-819F-E029DDD95465}">
      <text>
        <t>[Threaded comment]
Your version of Excel allows you to read this threaded comment; however, any edits to it will get removed if the file is opened in a newer version of Excel. Learn more: https://go.microsoft.com/fwlink/?linkid=870924
Comment:
    BMI typically comes down as a result of losing belly fat.  Here we see a 0.3 improvement in waist-to-height ratio.</t>
      </text>
    </comment>
    <comment ref="J9" authorId="4" shapeId="0" xr:uid="{E371FC5F-5B48-4B96-8D14-95CFC3AFDBDB}">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H10" authorId="5" shapeId="0" xr:uid="{5399E3BE-7E26-4521-B469-59D3DEA95DE8}">
      <text>
        <t>[Threaded comment]
Your version of Excel allows you to read this threaded comment; however, any edits to it will get removed if the file is opened in a newer version of Excel. Learn more: https://go.microsoft.com/fwlink/?linkid=870924
Comment:
    With weight loss and improved nutrition, reporting better range of motion and less pain without NSAIDs or physical therapy</t>
      </text>
    </comment>
    <comment ref="G11" authorId="6" shapeId="0" xr:uid="{D113E0EF-21C6-4903-ACC7-AA92E8778AE5}">
      <text>
        <t>[Threaded comment]
Your version of Excel allows you to read this threaded comment; however, any edits to it will get removed if the file is opened in a newer version of Excel. Learn more: https://go.microsoft.com/fwlink/?linkid=870924
Comment:
    Will seek a referral to sleep study and start melatonin - approach with a plan of not starting rx sleep meds.</t>
      </text>
    </comment>
    <comment ref="I11" authorId="7" shapeId="0" xr:uid="{43453F76-0433-4B04-98BB-407449FC104A}">
      <text>
        <t>[Threaded comment]
Your version of Excel allows you to read this threaded comment; however, any edits to it will get removed if the file is opened in a newer version of Excel. Learn more: https://go.microsoft.com/fwlink/?linkid=870924
Comment:
    Now monitoring at home, with the benefit of CPAP tx sleep apnea</t>
      </text>
    </comment>
    <comment ref="D12" authorId="8" shapeId="0" xr:uid="{2E6DE194-6294-492F-B5C4-79EE481966DE}">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9" shapeId="0" xr:uid="{FB008867-9097-465C-A205-46C04D0E5F87}">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G13" authorId="10" shapeId="0" xr:uid="{F1827C81-6C84-4C4C-BC18-3453C2B1FF63}">
      <text>
        <t>[Threaded comment]
Your version of Excel allows you to read this threaded comment; however, any edits to it will get removed if the file is opened in a newer version of Excel. Learn more: https://go.microsoft.com/fwlink/?linkid=870924
Comment:
    Good results with diet so far, let’s double-down and get two birds with one stone.  Patient ordered our recommended MIND Diet cookbook and will begin preparing one weeknight and one weekend meal for entire family, therefore engaging a new hobby, and contributing to further nutrition.</t>
      </text>
    </comment>
    <comment ref="C14" authorId="11" shapeId="0" xr:uid="{B3BD06BF-7DAC-4D44-B1C1-5F6D65DA748C}">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J14" authorId="12" shapeId="0" xr:uid="{9B88165D-64D7-4392-A80C-51284C66B90E}">
      <text>
        <t>[Threaded comment]
Your version of Excel allows you to read this threaded comment; however, any edits to it will get removed if the file is opened in a newer version of Excel. Learn more: https://go.microsoft.com/fwlink/?linkid=870924
Comment:
    The daily step quote can be challenging and patient states he feels “defeated” when he misses it, even but a little bit.  Will monitor for now.</t>
      </text>
    </comment>
    <comment ref="I15" authorId="13" shapeId="0" xr:uid="{80A04437-4116-404E-A52D-755F85DBE426}">
      <text>
        <t>[Threaded comment]
Your version of Excel allows you to read this threaded comment; however, any edits to it will get removed if the file is opened in a newer version of Excel. Learn more: https://go.microsoft.com/fwlink/?linkid=870924
Comment:
    Have been saving this risk factor for a month that can allow significant focus.  Patient still consuming too much alcohol, especially during business trips.  Initial goal will be 50% reduction vs. previous baseline.</t>
      </text>
    </comment>
    <comment ref="E16" authorId="14" shapeId="0" xr:uid="{946778AE-0ABA-4E15-9FD5-0F839E1DE62B}">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15" shapeId="0" xr:uid="{24AD40F9-4451-4466-B408-2B5C3581F79F}">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I19" authorId="16" shapeId="0" xr:uid="{CF87AC1E-3DAC-43A3-B0E2-887099F74B0B}">
      <text>
        <t>[Threaded comment]
Your version of Excel allows you to read this threaded comment; however, any edits to it will get removed if the file is opened in a newer version of Excel. Learn more: https://go.microsoft.com/fwlink/?linkid=870924
Comment:
    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
      </text>
    </comment>
    <comment ref="E20" authorId="17" shapeId="0" xr:uid="{A1E81C69-118D-4BB2-A9C7-6CC8ED7855E2}">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18" shapeId="0" xr:uid="{F72DABCA-AB96-45E6-BCAF-358789ECEDAE}">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 ref="H23" authorId="19" shapeId="0" xr:uid="{A81C7AB5-9B4A-444E-A154-DFEABF223C53}">
      <text>
        <t>[Threaded comment]
Your version of Excel allows you to read this threaded comment; however, any edits to it will get removed if the file is opened in a newer version of Excel. Learn more: https://go.microsoft.com/fwlink/?linkid=870924
Comment:
    Notable:  first improvement</t>
      </text>
    </comment>
    <comment ref="J23" authorId="20" shapeId="0" xr:uid="{C06CA46B-4322-4181-B495-E74DA90D95A2}">
      <text>
        <t>[Threaded comment]
Your version of Excel allows you to read this threaded comment; however, any edits to it will get removed if the file is opened in a newer version of Excel. Learn more: https://go.microsoft.com/fwlink/?linkid=870924
Comment:
    A step backwards, but not a concern, we are following a long-term trend</t>
      </text>
    </comment>
    <comment ref="F26" authorId="21" shapeId="0" xr:uid="{87287AB5-344E-4526-82A2-0F47AD8ABE62}">
      <text>
        <t>[Threaded comment]
Your version of Excel allows you to read this threaded comment; however, any edits to it will get removed if the file is opened in a newer version of Excel. Learn more: https://go.microsoft.com/fwlink/?linkid=870924
Comment:
    At this time, a positive biomarker reinforces the importance of addressing dementia via a preventative approach.</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tc={D369A907-9093-4E51-A502-454EC13B6DBA}</author>
    <author>tc={FA8C4F4B-93DF-4363-9219-6D7FFBAAAFF1}</author>
    <author>tc={82F38953-9C14-445C-967B-F57E3A68B2B9}</author>
    <author>tc={06EEE8F8-4EFF-4990-9FB1-C27CCC161990}</author>
    <author>tc={979B9DA6-9DAE-4A65-9A32-1D171D29FF13}</author>
    <author>tc={DC406954-54C5-41AB-A776-DD5807B8C420}</author>
    <author>tc={18872F27-70AB-464E-BFB5-94698796B630}</author>
    <author>tc={F25AF26A-DA15-453B-8CF2-9639B8F547C9}</author>
    <author>tc={08B977EE-1D0E-4B33-8958-DE3916BBA7C9}</author>
    <author>tc={0CF2EA06-0710-456C-B58D-FDCACB1C43C5}</author>
    <author>tc={14F8AE5B-3B9D-4A5A-B500-D721A2C917EF}</author>
    <author>tc={91F2F1CD-AE2F-4FED-8852-0A678F0557BB}</author>
    <author>tc={355C1FBD-C89C-4058-B838-368BAB804C31}</author>
    <author>tc={B913E9CD-1038-45E3-9FE9-92524B1FB943}</author>
    <author>tc={D70F2709-B912-4F91-90A8-85C29DFE08B3}</author>
    <author>tc={1474AB83-E3C4-4717-9AE0-65B98330EDD2}</author>
    <author>tc={776B2E37-A850-4095-BF33-A77869D8163E}</author>
    <author>tc={9B5FD731-282C-438B-9249-26D4A55B472D}</author>
    <author>tc={A562E482-764F-4A3C-99E3-CE411BFD50D8}</author>
    <author>tc={F1B4479A-E0D4-4D0F-9DA0-345854BF7FF9}</author>
    <author>tc={BFC9C860-E894-4D85-9C8E-8FB8F56D58BA}</author>
    <author>tc={8EE42CC0-DF3D-4828-98B5-DCFDA7D34BFA}</author>
    <author>tc={96BEE73C-0B2A-4A92-8612-5B045B0A46D8}</author>
  </authors>
  <commentList>
    <comment ref="G7" authorId="0" shapeId="0" xr:uid="{D369A907-9093-4E51-A502-454EC13B6DBA}">
      <text>
        <t>[Threaded comment]
Your version of Excel allows you to read this threaded comment; however, any edits to it will get removed if the file is opened in a newer version of Excel. Learn more: https://go.microsoft.com/fwlink/?linkid=870924
Comment:
    Likely attributable to five month history of diet and exercise.</t>
      </text>
    </comment>
    <comment ref="F8" authorId="1" shapeId="0" xr:uid="{FA8C4F4B-93DF-4363-9219-6D7FFBAAAFF1}">
      <text>
        <t>[Threaded comment]
Your version of Excel allows you to read this threaded comment; however, any edits to it will get removed if the file is opened in a newer version of Excel. Learn more: https://go.microsoft.com/fwlink/?linkid=870924
Comment:
    An important victory to celebrate.  Likely the result of diet and exercise focus that began in December, patient has now classified down from the 30 - 35 BMI range to the 25 - 30 BMI range.</t>
      </text>
    </comment>
    <comment ref="J8" authorId="2" shapeId="0" xr:uid="{82F38953-9C14-445C-967B-F57E3A68B2B9}">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F9" authorId="3" shapeId="0" xr:uid="{06EEE8F8-4EFF-4990-9FB1-C27CCC161990}">
      <text>
        <t>[Threaded comment]
Your version of Excel allows you to read this threaded comment; however, any edits to it will get removed if the file is opened in a newer version of Excel. Learn more: https://go.microsoft.com/fwlink/?linkid=870924
Comment:
    BMI typically comes down as a result of losing belly fat.  Here we see a 0.3 improvement in waist-to-height ratio.</t>
      </text>
    </comment>
    <comment ref="J9" authorId="4" shapeId="0" xr:uid="{979B9DA6-9DAE-4A65-9A32-1D171D29FF13}">
      <text>
        <t>[Threaded comment]
Your version of Excel allows you to read this threaded comment; however, any edits to it will get removed if the file is opened in a newer version of Excel. Learn more: https://go.microsoft.com/fwlink/?linkid=870924
Comment:
    Continued improvement</t>
      </text>
    </comment>
    <comment ref="H10" authorId="5" shapeId="0" xr:uid="{DC406954-54C5-41AB-A776-DD5807B8C420}">
      <text>
        <t>[Threaded comment]
Your version of Excel allows you to read this threaded comment; however, any edits to it will get removed if the file is opened in a newer version of Excel. Learn more: https://go.microsoft.com/fwlink/?linkid=870924
Comment:
    With weight loss and improved nutrition, reporting better range of motion and less pain without NSAIDs or physical therapy</t>
      </text>
    </comment>
    <comment ref="G11" authorId="6" shapeId="0" xr:uid="{18872F27-70AB-464E-BFB5-94698796B630}">
      <text>
        <t>[Threaded comment]
Your version of Excel allows you to read this threaded comment; however, any edits to it will get removed if the file is opened in a newer version of Excel. Learn more: https://go.microsoft.com/fwlink/?linkid=870924
Comment:
    Will seek a referral to sleep study and start melatonin - approach with a plan of not starting rx sleep meds.</t>
      </text>
    </comment>
    <comment ref="I11" authorId="7" shapeId="0" xr:uid="{F25AF26A-DA15-453B-8CF2-9639B8F547C9}">
      <text>
        <t>[Threaded comment]
Your version of Excel allows you to read this threaded comment; however, any edits to it will get removed if the file is opened in a newer version of Excel. Learn more: https://go.microsoft.com/fwlink/?linkid=870924
Comment:
    Now monitoring at home, with the benefit of CPAP tx sleep apnea</t>
      </text>
    </comment>
    <comment ref="D12" authorId="8" shapeId="0" xr:uid="{08B977EE-1D0E-4B33-8958-DE3916BBA7C9}">
      <text>
        <t>[Threaded comment]
Your version of Excel allows you to read this threaded comment; however, any edits to it will get removed if the file is opened in a newer version of Excel. Learn more: https://go.microsoft.com/fwlink/?linkid=870924
Comment:
    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
      </text>
    </comment>
    <comment ref="C13" authorId="9" shapeId="0" xr:uid="{0CF2EA06-0710-456C-B58D-FDCACB1C43C5}">
      <text>
        <t>[Threaded comment]
Your version of Excel allows you to read this threaded comment; however, any edits to it will get removed if the file is opened in a newer version of Excel. Learn more: https://go.microsoft.com/fwlink/?linkid=870924
Comment:
    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
      </text>
    </comment>
    <comment ref="G13" authorId="10" shapeId="0" xr:uid="{14F8AE5B-3B9D-4A5A-B500-D721A2C917EF}">
      <text>
        <t>[Threaded comment]
Your version of Excel allows you to read this threaded comment; however, any edits to it will get removed if the file is opened in a newer version of Excel. Learn more: https://go.microsoft.com/fwlink/?linkid=870924
Comment:
    Good results with diet so far, let’s double-down and get two birds with one stone.  Patient ordered our recommended MIND Diet cookbook and will begin preparing one weeknight and one weekend meal for entire family, therefore engaging a new hobby, and contributing to further nutrition.</t>
      </text>
    </comment>
    <comment ref="C14" authorId="11" shapeId="0" xr:uid="{91F2F1CD-AE2F-4FED-8852-0A678F0557BB}">
      <text>
        <t>[Threaded comment]
Your version of Excel allows you to read this threaded comment; however, any edits to it will get removed if the file is opened in a newer version of Excel. Learn more: https://go.microsoft.com/fwlink/?linkid=870924
Comment:
    Research has shown that vs. 2,000 steps per day, those who walk 7,000 steps per day have a 38% lower risk of dementia (1)  Pt chose this approach vs. daily exercise with intensity sufficient to raise heart rate because he states he already walks a lot (airports, for work)</t>
      </text>
    </comment>
    <comment ref="J14" authorId="12" shapeId="0" xr:uid="{355C1FBD-C89C-4058-B838-368BAB804C31}">
      <text>
        <t>[Threaded comment]
Your version of Excel allows you to read this threaded comment; however, any edits to it will get removed if the file is opened in a newer version of Excel. Learn more: https://go.microsoft.com/fwlink/?linkid=870924
Comment:
    The daily step quote can be challenging and patient states he feels “defeated” when he misses it, even but a little bit.  Will monitor for now.</t>
      </text>
    </comment>
    <comment ref="I15" authorId="13" shapeId="0" xr:uid="{B913E9CD-1038-45E3-9FE9-92524B1FB943}">
      <text>
        <t>[Threaded comment]
Your version of Excel allows you to read this threaded comment; however, any edits to it will get removed if the file is opened in a newer version of Excel. Learn more: https://go.microsoft.com/fwlink/?linkid=870924
Comment:
    Have been saving this risk factor for a month that can allow significant focus.  Patient still consuming too much alcohol, especially during business trips.  Initial goal will be 50% reduction vs. previous baseline.</t>
      </text>
    </comment>
    <comment ref="E16" authorId="14" shapeId="0" xr:uid="{D70F2709-B912-4F91-90A8-85C29DFE08B3}">
      <text>
        <t>[Threaded comment]
Your version of Excel allows you to read this threaded comment; however, any edits to it will get removed if the file is opened in a newer version of Excel. Learn more: https://go.microsoft.com/fwlink/?linkid=870924
Comment:
    Cognitively normal adults are 5x more likely to develop dementia even with sub-syndromal depression.  Score is improving vs. baseline so will hold off on SSRI for now.</t>
      </text>
    </comment>
    <comment ref="E18" authorId="15" shapeId="0" xr:uid="{1474AB83-E3C4-4717-9AE0-65B98330EDD2}">
      <text>
        <t>[Threaded comment]
Your version of Excel allows you to read this threaded comment; however, any edits to it will get removed if the file is opened in a newer version of Excel. Learn more: https://go.microsoft.com/fwlink/?linkid=870924
Comment:
    Meditation and Kirtan Kriya in particular (12 minutes) per day have shown favorable results in helping to address dementia.  Patient will attempt 3 - 5 sessions per week and keep diary.</t>
      </text>
    </comment>
    <comment ref="I19" authorId="16" shapeId="0" xr:uid="{776B2E37-A850-4095-BF33-A77869D8163E}">
      <text>
        <t>[Threaded comment]
Your version of Excel allows you to read this threaded comment; however, any edits to it will get removed if the file is opened in a newer version of Excel. Learn more: https://go.microsoft.com/fwlink/?linkid=870924
Comment:
    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
      </text>
    </comment>
    <comment ref="K19" authorId="17" shapeId="0" xr:uid="{9B5FD731-282C-438B-9249-26D4A55B472D}">
      <text>
        <t>[Threaded comment]
Your version of Excel allows you to read this threaded comment; however, any edits to it will get removed if the file is opened in a newer version of Excel. Learn more: https://go.microsoft.com/fwlink/?linkid=870924
Comment:
    Patient has endorsed plan to learn second language; will focus on Russian (a past interest).  This should allow progress with cognitive sharpness, fulfillment, and screen time since a part of the approach will be a mobile-based app.  Finally, it will also add benefit to efficiency since patient can spend long hours on business travel flights focused on learning.</t>
      </text>
    </comment>
    <comment ref="E20" authorId="18" shapeId="0" xr:uid="{A562E482-764F-4A3C-99E3-CE411BFD50D8}">
      <text>
        <t>[Threaded comment]
Your version of Excel allows you to read this threaded comment; however, any edits to it will get removed if the file is opened in a newer version of Excel. Learn more: https://go.microsoft.com/fwlink/?linkid=870924
Comment:
    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
      </text>
    </comment>
    <comment ref="E21" authorId="19" shapeId="0" xr:uid="{F1B4479A-E0D4-4D0F-9DA0-345854BF7FF9}">
      <text>
        <t>[Threaded comment]
Your version of Excel allows you to read this threaded comment; however, any edits to it will get removed if the file is opened in a newer version of Excel. Learn more: https://go.microsoft.com/fwlink/?linkid=870924
Comment:
    Patient states that he finds himself making business trips that are not completely necessary.  Currently controls his own schedule and makes 4 trips every 2 months; will revise to eliminate one of those 4 trips resulting in 6 less trips per year.</t>
      </text>
    </comment>
    <comment ref="H23" authorId="20" shapeId="0" xr:uid="{BFC9C860-E894-4D85-9C8E-8FB8F56D58BA}">
      <text>
        <t>[Threaded comment]
Your version of Excel allows you to read this threaded comment; however, any edits to it will get removed if the file is opened in a newer version of Excel. Learn more: https://go.microsoft.com/fwlink/?linkid=870924
Comment:
    Notable:  first improvement</t>
      </text>
    </comment>
    <comment ref="J23" authorId="21" shapeId="0" xr:uid="{8EE42CC0-DF3D-4828-98B5-DCFDA7D34BFA}">
      <text>
        <t>[Threaded comment]
Your version of Excel allows you to read this threaded comment; however, any edits to it will get removed if the file is opened in a newer version of Excel. Learn more: https://go.microsoft.com/fwlink/?linkid=870924
Comment:
    A step backwards, but not a concern, we are following a long-term trend</t>
      </text>
    </comment>
    <comment ref="F26" authorId="22" shapeId="0" xr:uid="{96BEE73C-0B2A-4A92-8612-5B045B0A46D8}">
      <text>
        <t>[Threaded comment]
Your version of Excel allows you to read this threaded comment; however, any edits to it will get removed if the file is opened in a newer version of Excel. Learn more: https://go.microsoft.com/fwlink/?linkid=870924
Comment:
    At this time, a positive biomarker reinforces the importance of addressing dementia via a preventative approach.</t>
      </text>
    </comment>
  </commentList>
</comments>
</file>

<file path=xl/sharedStrings.xml><?xml version="1.0" encoding="utf-8"?>
<sst xmlns="http://schemas.openxmlformats.org/spreadsheetml/2006/main" count="1120" uniqueCount="236">
  <si>
    <t>Exercise</t>
  </si>
  <si>
    <t>Rate of decline</t>
  </si>
  <si>
    <t>Lancet Public Health 2025; 10: e668–81 Published Online July 23, 2025 https://doi.org/10.1016/ S2468-2667(25)00164-1</t>
  </si>
  <si>
    <t>Hypertension</t>
  </si>
  <si>
    <t>High cholesterol</t>
  </si>
  <si>
    <t>BMI</t>
  </si>
  <si>
    <t>Nutrition</t>
  </si>
  <si>
    <t>Cigarettes</t>
  </si>
  <si>
    <t>Alcohol</t>
  </si>
  <si>
    <t>Diabetes</t>
  </si>
  <si>
    <t>Cardiac history</t>
  </si>
  <si>
    <t>History of Present Memory Concerns</t>
  </si>
  <si>
    <t>Environmental exposures</t>
  </si>
  <si>
    <t>Neuroimaging</t>
  </si>
  <si>
    <t>Cognitive assessment(s)</t>
  </si>
  <si>
    <t>Other testing</t>
  </si>
  <si>
    <t>Non-modifiable Risk Factors</t>
  </si>
  <si>
    <t>Gender</t>
  </si>
  <si>
    <t>Age</t>
  </si>
  <si>
    <t>Family history</t>
  </si>
  <si>
    <t>Social situation</t>
  </si>
  <si>
    <t>Sleep assessment</t>
  </si>
  <si>
    <t>Depression/anxiety screen</t>
  </si>
  <si>
    <t>Fulfillment score</t>
  </si>
  <si>
    <t>Employment</t>
  </si>
  <si>
    <t>Chemotherapy/radiation</t>
  </si>
  <si>
    <t>Head trauma history</t>
  </si>
  <si>
    <t>Labs</t>
  </si>
  <si>
    <t>Baseline functional status</t>
  </si>
  <si>
    <t>Kidney disease history</t>
  </si>
  <si>
    <t>Autoimmune disorders</t>
  </si>
  <si>
    <t>Chronic infection</t>
  </si>
  <si>
    <t>Thyroid function</t>
  </si>
  <si>
    <t>Chronic back or joint pain</t>
  </si>
  <si>
    <t>GI history</t>
  </si>
  <si>
    <t>Lifestyle and Related History</t>
  </si>
  <si>
    <t>Highest education level</t>
  </si>
  <si>
    <t>Surgical and anesthesia history</t>
  </si>
  <si>
    <t>Psychiatric/behavioral history</t>
  </si>
  <si>
    <t>Screen time</t>
  </si>
  <si>
    <t>Pets</t>
  </si>
  <si>
    <t>Stress levels</t>
  </si>
  <si>
    <t>Waist-to-height ratio</t>
  </si>
  <si>
    <t>Sleep apnea/use of CPAP</t>
  </si>
  <si>
    <t>M</t>
  </si>
  <si>
    <t>No</t>
  </si>
  <si>
    <t>Maternal GM diagnosed with Parkinsons in 60s; no history of dementia/memory loss</t>
  </si>
  <si>
    <t>Distant MVA with concussion diagnosis, CT HEAD negative</t>
  </si>
  <si>
    <t>Controlled on lisinopril (diagnosed 10 years ago)</t>
  </si>
  <si>
    <t>No history</t>
  </si>
  <si>
    <t>32.1 (obese)</t>
  </si>
  <si>
    <t>No history of ADHD or PTSD</t>
  </si>
  <si>
    <t>No history of Lyme disease or cold sores</t>
  </si>
  <si>
    <t>44 in/72 in = 0.61</t>
  </si>
  <si>
    <t>Back pain last 2 years, has rec'd several steroid injections</t>
  </si>
  <si>
    <t>No recent/significant history</t>
  </si>
  <si>
    <t>Willis, Tommy</t>
  </si>
  <si>
    <t>Medical History</t>
  </si>
  <si>
    <t>Intake AD-8 = 3 (at risk), initial MoCA = 21 (MCI)</t>
  </si>
  <si>
    <t>Confirmed diagnosis (imaging/CSF)?</t>
  </si>
  <si>
    <t>Co-historian available?</t>
  </si>
  <si>
    <t>Medication review</t>
  </si>
  <si>
    <t>Recent medication changes?</t>
  </si>
  <si>
    <t>PCP last seen?</t>
  </si>
  <si>
    <t>Follows with specialists?</t>
  </si>
  <si>
    <t>History of falls</t>
  </si>
  <si>
    <t>"Family members have been telling me that I repeat myself and they are worried"</t>
  </si>
  <si>
    <t>Hospital admission and ICU history</t>
  </si>
  <si>
    <t>Neurology - stroke, seizure, migraine</t>
  </si>
  <si>
    <t>No stroke, told of childhood seizures= (x1); has occasional headaches - no migraine features</t>
  </si>
  <si>
    <t>YES</t>
  </si>
  <si>
    <t>Described as "gradual" over past 6 - 12 months, slightly worse over most recent month</t>
  </si>
  <si>
    <t>None</t>
  </si>
  <si>
    <t>Requiring anti-hypertensive, no psychoacitve medications</t>
  </si>
  <si>
    <t>Dropped off after several years, gets BP medicine filled w/o annual visits</t>
  </si>
  <si>
    <t>DATA BOX</t>
  </si>
  <si>
    <t>Vision exam current?</t>
  </si>
  <si>
    <t>Dental exam current?</t>
  </si>
  <si>
    <t>Pesonal hygiene products</t>
  </si>
  <si>
    <t>Cognitive stress challenge</t>
  </si>
  <si>
    <t>NO</t>
  </si>
  <si>
    <t>No current MRI or CT</t>
  </si>
  <si>
    <t>No current labs</t>
  </si>
  <si>
    <t>No current other testing</t>
  </si>
  <si>
    <t>Eye glasses since 10 years old; last vision appt 6 months ago no concerns</t>
  </si>
  <si>
    <t>Not in recent years, extensive silver amalgam restorative work, likely gum disease</t>
  </si>
  <si>
    <t>Masters degree in business</t>
  </si>
  <si>
    <t>Travel</t>
  </si>
  <si>
    <t>1 personal family vacation/year; otherwise 20 - 25 weeks hard business travel</t>
  </si>
  <si>
    <t>&gt; 50% fast food, mainly in airports for business travel, rarely eats home-cooked</t>
  </si>
  <si>
    <t>No proactive effort toward physical fitness, walking through airports</t>
  </si>
  <si>
    <t>Never smoker</t>
  </si>
  <si>
    <t>Consumes alcohol socially but is at allowable daily limit of 2 drinks, sometimes over</t>
  </si>
  <si>
    <t>Married with children, not currently requiring therapy</t>
  </si>
  <si>
    <t>PHQ-9 = 9, GAD-7 = 11</t>
  </si>
  <si>
    <t>Poor quality mostly with travel, gets 6 hrs/night on average, but uninterrupted</t>
  </si>
  <si>
    <t>Primarily from performance-based career as sales manager</t>
  </si>
  <si>
    <t>Completely independent, walks and drives</t>
  </si>
  <si>
    <t>Successful sales manager for large medical diagnostics company</t>
  </si>
  <si>
    <t>www.memorycareneurology.com</t>
  </si>
  <si>
    <t>COMPOSITE SCORE</t>
  </si>
  <si>
    <t>Brand Name</t>
  </si>
  <si>
    <t>Dosage</t>
  </si>
  <si>
    <t>Schedule</t>
  </si>
  <si>
    <t>Route</t>
  </si>
  <si>
    <t>Omeprazole</t>
  </si>
  <si>
    <t>Mechanism</t>
  </si>
  <si>
    <t>Medication Start Date</t>
  </si>
  <si>
    <t>Prilosec</t>
  </si>
  <si>
    <t>Lisinopril</t>
  </si>
  <si>
    <t>OTC</t>
  </si>
  <si>
    <t>Ibuprofen</t>
  </si>
  <si>
    <t>Advil</t>
  </si>
  <si>
    <t>High LDL and low HDL per patient last labs (details not known)</t>
  </si>
  <si>
    <t>Rosuvastatin</t>
  </si>
  <si>
    <t xml:space="preserve">Statin </t>
  </si>
  <si>
    <t>Gerd for past two years, takes PPI</t>
  </si>
  <si>
    <t>January 2024</t>
  </si>
  <si>
    <t>qhs (at bedtime)</t>
  </si>
  <si>
    <t>qd (each day)</t>
  </si>
  <si>
    <t>ACE-inhibitor</t>
  </si>
  <si>
    <t>40 mg</t>
  </si>
  <si>
    <t>April 2021</t>
  </si>
  <si>
    <t>Crestor</t>
  </si>
  <si>
    <t>2018 (month not known)</t>
  </si>
  <si>
    <t>Zestril</t>
  </si>
  <si>
    <t>10 mg</t>
  </si>
  <si>
    <t>PPI (Proton pump inhibitor)</t>
  </si>
  <si>
    <t>Prescription Drug</t>
  </si>
  <si>
    <t>NSAID (non-steroidal anti-inflammatory drug)</t>
  </si>
  <si>
    <t>200 mg</t>
  </si>
  <si>
    <t>po (oral)</t>
  </si>
  <si>
    <t>Patient does not recall, possibly as long as 10 years ago</t>
  </si>
  <si>
    <t>prn (as needed), typically 8 - 10 per week</t>
  </si>
  <si>
    <t>Antibiotics in past year?</t>
  </si>
  <si>
    <t>Indication</t>
  </si>
  <si>
    <t>GERD (reflux)</t>
  </si>
  <si>
    <t>Mainly for headaches</t>
  </si>
  <si>
    <t>*** Patient should keep a digital and paper version of medication list updated</t>
  </si>
  <si>
    <t>MONTH</t>
  </si>
  <si>
    <t>Controllable Risk Factor</t>
  </si>
  <si>
    <t>Dental exam current</t>
  </si>
  <si>
    <t>PCP last seen</t>
  </si>
  <si>
    <t>MoCA Repeat</t>
  </si>
  <si>
    <t>Clinical Dementia Rating Repeat</t>
  </si>
  <si>
    <t>-</t>
  </si>
  <si>
    <r>
      <t>Goal:  7,000 steps/day</t>
    </r>
    <r>
      <rPr>
        <vertAlign val="superscript"/>
        <sz val="11"/>
        <color theme="1"/>
        <rFont val="Aptos Narrow"/>
        <family val="2"/>
        <scheme val="minor"/>
      </rPr>
      <t>1</t>
    </r>
  </si>
  <si>
    <t>HOVER over cells with citations to view comments</t>
  </si>
  <si>
    <t>Each patient is required (encouraged) to keep a diary for the risk factor being addressed that month</t>
  </si>
  <si>
    <t>Diagnostic/Imaging Navigator</t>
  </si>
  <si>
    <t>DEC</t>
  </si>
  <si>
    <t>JAN</t>
  </si>
  <si>
    <t>FEB</t>
  </si>
  <si>
    <t>MAR</t>
  </si>
  <si>
    <t>APR</t>
  </si>
  <si>
    <t>MAY</t>
  </si>
  <si>
    <t>Update Risk Factors/Med Rec</t>
  </si>
  <si>
    <t>Yuka app</t>
  </si>
  <si>
    <t>Complete</t>
  </si>
  <si>
    <t>Chief complaint 11/21/2024:</t>
  </si>
  <si>
    <t>JANUARY FOCUS:  dental focus = have silver amalgam fillings replaced and evaluation of gingivitis/inflammation</t>
  </si>
  <si>
    <t>Sun YH, Nfor ON, Huang JY, Liaw YP. Association between dental amalgam fillings and Alzheimer's disease: a population-based cross-sectional study in Taiwan. Alzheimers Res Ther. 2015 Nov 12;7(1):65. doi: 10.1186/s13195-015-0150-1. PMID: 26560125; PMCID: PMC4642684.</t>
  </si>
  <si>
    <t>p-tau 217 and APO-E</t>
  </si>
  <si>
    <r>
      <t>Check-up, silver fillings out</t>
    </r>
    <r>
      <rPr>
        <vertAlign val="superscript"/>
        <sz val="11"/>
        <color theme="1"/>
        <rFont val="Aptos Narrow"/>
        <family val="2"/>
        <scheme val="minor"/>
      </rPr>
      <t>2</t>
    </r>
  </si>
  <si>
    <r>
      <t>Goal:  7,000 steps/day</t>
    </r>
    <r>
      <rPr>
        <vertAlign val="superscript"/>
        <sz val="11"/>
        <color theme="0" tint="-0.249977111117893"/>
        <rFont val="Aptos Narrow"/>
        <family val="2"/>
        <scheme val="minor"/>
      </rPr>
      <t>1</t>
    </r>
  </si>
  <si>
    <t>DECEMBER FOCUS:  exercise and nutrition, intense focus on BMI and waist-to-height ratio</t>
  </si>
  <si>
    <r>
      <t>Check-up, silver fillings out</t>
    </r>
    <r>
      <rPr>
        <vertAlign val="superscript"/>
        <sz val="11"/>
        <color theme="0" tint="-0.249977111117893"/>
        <rFont val="Aptos Narrow"/>
        <family val="2"/>
        <scheme val="minor"/>
      </rPr>
      <t>2</t>
    </r>
  </si>
  <si>
    <t>FEBRUARY FOCUS:  social game and mood</t>
  </si>
  <si>
    <t>Focus on eliminating trips</t>
  </si>
  <si>
    <r>
      <t>Focus on new hobby</t>
    </r>
    <r>
      <rPr>
        <vertAlign val="superscript"/>
        <sz val="11"/>
        <color theme="1"/>
        <rFont val="Aptos Narrow"/>
        <family val="2"/>
        <scheme val="minor"/>
      </rPr>
      <t>4</t>
    </r>
  </si>
  <si>
    <r>
      <t>PHQ-9 improved 9 --&gt; 7</t>
    </r>
    <r>
      <rPr>
        <vertAlign val="superscript"/>
        <sz val="11"/>
        <color theme="1"/>
        <rFont val="Aptos Narrow"/>
        <family val="2"/>
        <scheme val="minor"/>
      </rPr>
      <t>5</t>
    </r>
  </si>
  <si>
    <t>Oh DJ, Han JW, Bae JB, Kim TH, Kwak KP, Kim BJ, Kim SG, Kim JL, Moon SW, Park JH, Ryu SH, Youn JC, Lee DY, Lee DW, Lee SB, Lee JJ, Jhoo JH, Kim KW. Chronic subsyndromal depression and risk of dementia in older adults. Aust N Z J Psychiatry. 2021 Aug;55(8):809-816. doi: 10.1177/0004867420972763. Epub 2020 Nov 16. PMID: 33198490.</t>
  </si>
  <si>
    <r>
      <t>Kirtan Kriya routine in diary</t>
    </r>
    <r>
      <rPr>
        <vertAlign val="superscript"/>
        <sz val="11"/>
        <color theme="1"/>
        <rFont val="Aptos Narrow"/>
        <family val="2"/>
        <scheme val="minor"/>
      </rPr>
      <t>3</t>
    </r>
  </si>
  <si>
    <t>Khalsa DS. Stress, Meditation, and Alzheimer's Disease Prevention: Where The Evidence Stands. J Alzheimers Dis. 2015;48(1):1-12. doi: 10.3233/JAD-142766. PMID: 26445019; PMCID: PMC4923750.</t>
  </si>
  <si>
    <t>Almeida-Meza P, Steptoe A, Cadar D. Is Engagement in Intellectual and Social Leisure Activities Protective Against Dementia Risk? Evidence from the English Longitudinal Study of Ageing. J Alzheimers Dis. 2021;80(2):555-565. doi: 10.3233/JAD-200952. Erratum in: J Alzheimers Dis. 2021;84(4):1849. doi: 10.3233/JAD-219016. PMID: 33554903; PMCID: PMC8075407.</t>
  </si>
  <si>
    <r>
      <t>PHQ-9 improved 9 --&gt; 7</t>
    </r>
    <r>
      <rPr>
        <vertAlign val="superscript"/>
        <sz val="11"/>
        <color theme="0" tint="-0.249977111117893"/>
        <rFont val="Aptos Narrow"/>
        <family val="2"/>
        <scheme val="minor"/>
      </rPr>
      <t>5</t>
    </r>
  </si>
  <si>
    <r>
      <t>Kirtan Kriya routine in diary</t>
    </r>
    <r>
      <rPr>
        <vertAlign val="superscript"/>
        <sz val="11"/>
        <color theme="0" tint="-0.249977111117893"/>
        <rFont val="Aptos Narrow"/>
        <family val="2"/>
        <scheme val="minor"/>
      </rPr>
      <t>3</t>
    </r>
  </si>
  <si>
    <r>
      <t>Focus on new hobby</t>
    </r>
    <r>
      <rPr>
        <vertAlign val="superscript"/>
        <sz val="11"/>
        <color theme="0" tint="-0.249977111117893"/>
        <rFont val="Aptos Narrow"/>
        <family val="2"/>
        <scheme val="minor"/>
      </rPr>
      <t>4</t>
    </r>
  </si>
  <si>
    <t>MARCH FOCUS:  let's pause and assess progress so far, focusing on current approach vs. adding more new</t>
  </si>
  <si>
    <t>p-tau-217 and APO-E</t>
  </si>
  <si>
    <r>
      <t>p-tau-217 (+)</t>
    </r>
    <r>
      <rPr>
        <vertAlign val="superscript"/>
        <sz val="11"/>
        <color theme="1"/>
        <rFont val="Aptos Narrow"/>
        <family val="2"/>
        <scheme val="minor"/>
      </rPr>
      <t>6</t>
    </r>
  </si>
  <si>
    <r>
      <t>p-tau-217 (+)</t>
    </r>
    <r>
      <rPr>
        <vertAlign val="superscript"/>
        <sz val="11"/>
        <color theme="0" tint="-0.249977111117893"/>
        <rFont val="Aptos Narrow"/>
        <family val="2"/>
        <scheme val="minor"/>
      </rPr>
      <t>6</t>
    </r>
  </si>
  <si>
    <t>CBC/BMP labs, LDL/HDL WNL</t>
  </si>
  <si>
    <t>MIND Diet Cookbook</t>
  </si>
  <si>
    <t>Wellness visit this month</t>
  </si>
  <si>
    <t>APRIL FOCUS:  let's double-down on the nutrition momentum and also plan to get some sleep!</t>
  </si>
  <si>
    <r>
      <t>Will schedule sleep study</t>
    </r>
    <r>
      <rPr>
        <vertAlign val="superscript"/>
        <sz val="11"/>
        <color theme="1"/>
        <rFont val="Aptos Narrow"/>
        <family val="2"/>
        <scheme val="minor"/>
      </rPr>
      <t>7</t>
    </r>
  </si>
  <si>
    <t>Shi L, Chen SJ, Ma MY, Bao YP, Han Y, Wang YM, Shi J, Vitiello MV, Lu L. Sleep disturbances increase the risk of dementia: A systematic review and meta-analysis. Sleep Med Rev. 2018 Aug;40:4-16. doi: 10.1016/j.smrv.2017.06.010. Epub 2017 Jul 6. PMID: 28890168.</t>
  </si>
  <si>
    <t>Avoided 1 of 2 trips</t>
  </si>
  <si>
    <r>
      <t>Will schedule sleep study</t>
    </r>
    <r>
      <rPr>
        <vertAlign val="superscript"/>
        <sz val="11"/>
        <color theme="0" tint="-0.249977111117893"/>
        <rFont val="Aptos Narrow"/>
        <family val="2"/>
        <scheme val="minor"/>
      </rPr>
      <t>7</t>
    </r>
  </si>
  <si>
    <t>Noted improvement</t>
  </si>
  <si>
    <r>
      <t>Dg sleep apnea; CPAP</t>
    </r>
    <r>
      <rPr>
        <vertAlign val="superscript"/>
        <sz val="11"/>
        <color theme="1"/>
        <rFont val="Aptos Narrow"/>
        <family val="2"/>
        <scheme val="minor"/>
      </rPr>
      <t>7</t>
    </r>
  </si>
  <si>
    <t>MAY FOCUS:  hold the plan steady, treatment for sleep diagnosis</t>
  </si>
  <si>
    <t>JUNE</t>
  </si>
  <si>
    <r>
      <t>Dg sleep apnea; CPAP</t>
    </r>
    <r>
      <rPr>
        <vertAlign val="superscript"/>
        <sz val="11"/>
        <color theme="0" tint="-0.249977111117893"/>
        <rFont val="Aptos Narrow"/>
        <family val="2"/>
        <scheme val="minor"/>
      </rPr>
      <t>7</t>
    </r>
  </si>
  <si>
    <t>JUNE FOCUS:  Tying down some fine details</t>
  </si>
  <si>
    <t>Home BP readings improved</t>
  </si>
  <si>
    <t>NeuroNation App</t>
  </si>
  <si>
    <r>
      <t>Begin focused cessation</t>
    </r>
    <r>
      <rPr>
        <vertAlign val="superscript"/>
        <sz val="11"/>
        <color theme="1"/>
        <rFont val="Aptos Narrow"/>
        <family val="2"/>
        <scheme val="minor"/>
      </rPr>
      <t>8</t>
    </r>
  </si>
  <si>
    <t>Zahr NM. Alcohol Use Disorder and Dementia: A Review. Alcohol Res. 2024 May 23;44(1):03. doi: 10.35946/arcr.v44.1.03. PMID: 38812709; PMCID: PMC11135165.</t>
  </si>
  <si>
    <t>JULY</t>
  </si>
  <si>
    <r>
      <t>Begin focused cessation</t>
    </r>
    <r>
      <rPr>
        <vertAlign val="superscript"/>
        <sz val="11"/>
        <color theme="0" tint="-0.249977111117893"/>
        <rFont val="Aptos Narrow"/>
        <family val="2"/>
        <scheme val="minor"/>
      </rPr>
      <t>8</t>
    </r>
  </si>
  <si>
    <t>JULY FOCUS:  noting progress so far, no new focus areas planned at this time</t>
  </si>
  <si>
    <t>Despite p-tau-217, no MRI</t>
  </si>
  <si>
    <t>Con't to defer PT</t>
  </si>
  <si>
    <t>100% of readings in range</t>
  </si>
  <si>
    <t>6 mo check-up no concerns</t>
  </si>
  <si>
    <t>May consider transition</t>
  </si>
  <si>
    <t>Patient reports success</t>
  </si>
  <si>
    <t>PHQ-9 improved 7 --&gt; 5</t>
  </si>
  <si>
    <r>
      <rPr>
        <sz val="11"/>
        <color theme="0" tint="-0.249977111117893"/>
        <rFont val="Aptos Narrow"/>
        <family val="2"/>
        <scheme val="minor"/>
      </rPr>
      <t>Dg sleep apnea; CPAP</t>
    </r>
    <r>
      <rPr>
        <vertAlign val="superscript"/>
        <sz val="11"/>
        <color theme="0" tint="-0.249977111117893"/>
        <rFont val="Aptos Narrow"/>
        <family val="2"/>
        <scheme val="minor"/>
      </rPr>
      <t>7</t>
    </r>
  </si>
  <si>
    <t>Strong Kirtan Kriya routine</t>
  </si>
  <si>
    <t>Still struggling to hit goal</t>
  </si>
  <si>
    <t>AUGUST</t>
  </si>
  <si>
    <r>
      <t>Learning a second language</t>
    </r>
    <r>
      <rPr>
        <vertAlign val="superscript"/>
        <sz val="11"/>
        <color theme="1"/>
        <rFont val="Aptos Narrow"/>
        <family val="2"/>
        <scheme val="minor"/>
      </rPr>
      <t>9</t>
    </r>
  </si>
  <si>
    <t>Ware C, Dautricourt S, Gonneaud J, Chételat G. Does Second Language Learning Promote Neuroplasticity in Aging? A Systematic Review of Cognitive and Neuroimaging Studies. Front Aging Neurosci. 2021 Nov 12;13:706672. doi: 10.3389/fnagi.2021.706672. PMID: 34867264; PMCID: PMC8633567.</t>
  </si>
  <si>
    <t>AUGUST FOCUS:   A big cognitive step - second language</t>
  </si>
  <si>
    <t>SEPTEMBER</t>
  </si>
  <si>
    <r>
      <t>Learning a second language</t>
    </r>
    <r>
      <rPr>
        <vertAlign val="superscript"/>
        <sz val="11"/>
        <color theme="0" tint="-0.249977111117893"/>
        <rFont val="Aptos Narrow"/>
        <family val="2"/>
        <scheme val="minor"/>
      </rPr>
      <t>9</t>
    </r>
  </si>
  <si>
    <t>Avoided 2 of 3 trips</t>
  </si>
  <si>
    <t>Progress on track</t>
  </si>
  <si>
    <t>Adding new meals to rotation</t>
  </si>
  <si>
    <t>Pain levels 1 - 2/10</t>
  </si>
  <si>
    <t>SEPTEMBER FOCUS:   status quo</t>
  </si>
  <si>
    <t>OCTOBER</t>
  </si>
  <si>
    <t>B1, B9, B12, CBC/CMP WNL</t>
  </si>
  <si>
    <t>Wellness visit (2x/year)</t>
  </si>
  <si>
    <t>Still hitting daily step target</t>
  </si>
  <si>
    <t>Complete cessation x2 mos</t>
  </si>
  <si>
    <t>GAD-7 = 3 (improvement)</t>
  </si>
  <si>
    <t>OCTOBER FOCUS:   PCP check-in</t>
  </si>
  <si>
    <t>NOVEMBER</t>
  </si>
  <si>
    <t>NOVEMBER FOCUS:   1 year anniversary</t>
  </si>
  <si>
    <t>Goal set for year 2</t>
  </si>
  <si>
    <t>Avoided x1 trip</t>
  </si>
  <si>
    <t>On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</si>
</sst>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1"/>
      <color theme="1"/>
      <name val="Aptos Narrow"/>
      <family val="2"/>
      <scheme val="minor"/>
    </font>
    <font>
      <u/>
      <sz val="11"/>
      <color theme="1"/>
      <name val="Aptos Narrow"/>
      <family val="2"/>
      <scheme val="minor"/>
    </font>
    <font>
      <b/>
      <sz val="12"/>
      <color theme="1"/>
      <name val="Aptos Narrow"/>
      <family val="2"/>
      <scheme val="minor"/>
    </font>
    <font>
      <b/>
      <sz val="14"/>
      <color theme="1"/>
      <name val="Aptos Narrow"/>
      <family val="2"/>
      <scheme val="minor"/>
    </font>
    <font>
      <b/>
      <sz val="16"/>
      <color theme="1"/>
      <name val="Aptos Narrow"/>
      <family val="2"/>
      <scheme val="minor"/>
    </font>
    <font>
      <i/>
      <sz val="11"/>
      <color theme="1"/>
      <name val="Aptos Narrow"/>
      <family val="2"/>
      <scheme val="minor"/>
    </font>
    <font>
      <b/>
      <sz val="18"/>
      <color theme="1"/>
      <name val="Aptos Narrow"/>
      <family val="2"/>
      <scheme val="minor"/>
    </font>
    <font>
      <u/>
      <sz val="11"/>
      <color theme="10"/>
      <name val="Aptos Narrow"/>
      <family val="2"/>
      <scheme val="minor"/>
    </font>
    <font>
      <u/>
      <sz val="40"/>
      <color theme="10"/>
      <name val="Aptos Narrow"/>
      <family val="2"/>
      <scheme val="minor"/>
    </font>
    <font>
      <sz val="40"/>
      <color theme="1"/>
      <name val="Aptos Narrow"/>
      <family val="2"/>
      <scheme val="minor"/>
    </font>
    <font>
      <b/>
      <i/>
      <sz val="11"/>
      <color theme="1"/>
      <name val="Aptos Narrow"/>
      <family val="2"/>
      <scheme val="minor"/>
    </font>
    <font>
      <b/>
      <u/>
      <sz val="11"/>
      <color theme="1"/>
      <name val="Aptos Narrow"/>
      <family val="2"/>
      <scheme val="minor"/>
    </font>
    <font>
      <vertAlign val="superscript"/>
      <sz val="11"/>
      <color theme="1"/>
      <name val="Aptos Narrow"/>
      <family val="2"/>
      <scheme val="minor"/>
    </font>
    <font>
      <sz val="8"/>
      <name val="Aptos Narrow"/>
      <family val="2"/>
      <scheme val="minor"/>
    </font>
    <font>
      <b/>
      <sz val="11"/>
      <color theme="0" tint="-0.249977111117893"/>
      <name val="Aptos Narrow"/>
      <family val="2"/>
      <scheme val="minor"/>
    </font>
    <font>
      <sz val="11"/>
      <color theme="0" tint="-0.249977111117893"/>
      <name val="Aptos Narrow"/>
      <family val="2"/>
      <scheme val="minor"/>
    </font>
    <font>
      <vertAlign val="superscript"/>
      <sz val="11"/>
      <color theme="0" tint="-0.249977111117893"/>
      <name val="Aptos Narrow"/>
      <family val="2"/>
      <scheme val="minor"/>
    </font>
    <font>
      <sz val="11"/>
      <name val="Aptos Narrow"/>
      <family val="2"/>
      <scheme val="minor"/>
    </font>
    <font>
      <sz val="9"/>
      <color indexed="81"/>
      <name val="Tahoma"/>
      <family val="2"/>
    </font>
    <font>
      <sz val="9"/>
      <color indexed="81"/>
      <name val="Tahoma"/>
      <charset val="1"/>
    </font>
    <font>
      <sz val="10"/>
      <color theme="0" tint="-0.249977111117893"/>
      <name val="Aptos Narrow"/>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7C80"/>
        <bgColor indexed="64"/>
      </patternFill>
    </fill>
    <fill>
      <patternFill patternType="solid">
        <fgColor rgb="FFFFFFCC"/>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80">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3" fillId="0" borderId="1" xfId="0" applyFont="1" applyBorder="1" applyAlignment="1">
      <alignment horizontal="center"/>
    </xf>
    <xf numFmtId="0" fontId="0" fillId="0" borderId="4" xfId="0" applyBorder="1"/>
    <xf numFmtId="0" fontId="0" fillId="0" borderId="7" xfId="0" applyBorder="1"/>
    <xf numFmtId="0" fontId="0" fillId="0" borderId="9" xfId="0" applyBorder="1"/>
    <xf numFmtId="0" fontId="0" fillId="0" borderId="6" xfId="0" applyBorder="1"/>
    <xf numFmtId="0" fontId="0" fillId="0" borderId="10" xfId="0" applyBorder="1"/>
    <xf numFmtId="0" fontId="0" fillId="0" borderId="10" xfId="0" applyBorder="1" applyAlignment="1">
      <alignment horizontal="left"/>
    </xf>
    <xf numFmtId="0" fontId="1" fillId="0" borderId="0" xfId="0" applyFont="1" applyAlignment="1">
      <alignment horizontal="right"/>
    </xf>
    <xf numFmtId="0" fontId="1" fillId="0" borderId="0" xfId="0" applyFont="1"/>
    <xf numFmtId="0" fontId="1" fillId="0" borderId="11" xfId="0" applyFont="1" applyBorder="1" applyAlignment="1">
      <alignment horizontal="right"/>
    </xf>
    <xf numFmtId="0" fontId="3" fillId="0" borderId="0" xfId="0" applyFont="1" applyAlignment="1">
      <alignment horizontal="center"/>
    </xf>
    <xf numFmtId="0" fontId="0" fillId="0" borderId="2" xfId="0" applyBorder="1"/>
    <xf numFmtId="0" fontId="0" fillId="0" borderId="3" xfId="0" applyBorder="1"/>
    <xf numFmtId="0" fontId="0" fillId="0" borderId="3" xfId="0" applyBorder="1" applyAlignment="1">
      <alignment horizontal="center"/>
    </xf>
    <xf numFmtId="0" fontId="0" fillId="0" borderId="8" xfId="0" applyBorder="1"/>
    <xf numFmtId="0" fontId="5" fillId="0" borderId="0" xfId="0" applyFont="1" applyAlignment="1">
      <alignment horizontal="right"/>
    </xf>
    <xf numFmtId="0" fontId="6" fillId="0" borderId="0" xfId="0" applyFont="1" applyAlignment="1">
      <alignment horizontal="right"/>
    </xf>
    <xf numFmtId="0" fontId="0" fillId="0" borderId="5" xfId="0" applyBorder="1"/>
    <xf numFmtId="0" fontId="0" fillId="0" borderId="6" xfId="0" applyBorder="1" applyAlignment="1">
      <alignment horizontal="center"/>
    </xf>
    <xf numFmtId="0" fontId="2" fillId="0" borderId="3" xfId="0" applyFont="1" applyBorder="1" applyAlignment="1">
      <alignment horizontal="center"/>
    </xf>
    <xf numFmtId="0" fontId="2" fillId="0" borderId="3" xfId="0" applyFont="1" applyBorder="1"/>
    <xf numFmtId="0" fontId="1" fillId="0" borderId="6" xfId="0" applyFont="1" applyBorder="1" applyAlignment="1">
      <alignment horizontal="right"/>
    </xf>
    <xf numFmtId="0" fontId="3" fillId="0" borderId="6" xfId="0" applyFont="1" applyBorder="1" applyAlignment="1">
      <alignment horizontal="center"/>
    </xf>
    <xf numFmtId="0" fontId="1" fillId="0" borderId="3" xfId="0" applyFont="1" applyBorder="1"/>
    <xf numFmtId="0" fontId="3" fillId="0" borderId="3" xfId="0" applyFont="1" applyBorder="1" applyAlignment="1">
      <alignment horizontal="center"/>
    </xf>
    <xf numFmtId="0" fontId="0" fillId="0" borderId="0" xfId="0" applyAlignment="1">
      <alignment horizontal="left" vertical="center"/>
    </xf>
    <xf numFmtId="0" fontId="1" fillId="0" borderId="0" xfId="0" applyFont="1" applyAlignment="1">
      <alignment horizontal="right" vertical="center"/>
    </xf>
    <xf numFmtId="0" fontId="4" fillId="0" borderId="1" xfId="0" applyFont="1" applyBorder="1" applyAlignment="1">
      <alignment horizontal="center"/>
    </xf>
    <xf numFmtId="0" fontId="11" fillId="0" borderId="12" xfId="0" applyFont="1" applyBorder="1"/>
    <xf numFmtId="14" fontId="0" fillId="0" borderId="0" xfId="0" applyNumberFormat="1"/>
    <xf numFmtId="14" fontId="0" fillId="0" borderId="0" xfId="0" quotePrefix="1" applyNumberFormat="1"/>
    <xf numFmtId="0" fontId="11" fillId="0" borderId="12" xfId="0" applyFont="1" applyBorder="1" applyAlignment="1">
      <alignment horizontal="center"/>
    </xf>
    <xf numFmtId="0" fontId="0" fillId="0" borderId="13" xfId="0" applyBorder="1" applyAlignment="1">
      <alignment horizontal="center"/>
    </xf>
    <xf numFmtId="0" fontId="6" fillId="0" borderId="0" xfId="0" applyFont="1"/>
    <xf numFmtId="0" fontId="0" fillId="0" borderId="0" xfId="0" applyAlignment="1">
      <alignment horizontal="right"/>
    </xf>
    <xf numFmtId="0" fontId="12" fillId="0" borderId="0" xfId="0" applyFont="1" applyAlignment="1">
      <alignment horizontal="right"/>
    </xf>
    <xf numFmtId="0" fontId="0" fillId="0" borderId="0" xfId="0" applyAlignment="1">
      <alignment horizontal="right" vertical="center"/>
    </xf>
    <xf numFmtId="14" fontId="0" fillId="0" borderId="0" xfId="0" applyNumberFormat="1" applyAlignment="1">
      <alignment horizontal="center"/>
    </xf>
    <xf numFmtId="16" fontId="0" fillId="0" borderId="0" xfId="0" applyNumberFormat="1" applyAlignment="1">
      <alignment horizontal="center"/>
    </xf>
    <xf numFmtId="14" fontId="1" fillId="0" borderId="0" xfId="0" applyNumberFormat="1" applyFont="1" applyAlignment="1">
      <alignment horizontal="center"/>
    </xf>
    <xf numFmtId="0" fontId="1" fillId="0" borderId="1" xfId="0" applyFont="1" applyBorder="1" applyAlignment="1">
      <alignment horizontal="center"/>
    </xf>
    <xf numFmtId="0" fontId="5" fillId="0" borderId="0" xfId="0" applyFont="1" applyAlignment="1">
      <alignment horizontal="right" vertical="center"/>
    </xf>
    <xf numFmtId="0" fontId="1" fillId="0" borderId="0" xfId="0" applyFont="1" applyAlignment="1">
      <alignment vertical="center"/>
    </xf>
    <xf numFmtId="0" fontId="1" fillId="7" borderId="0" xfId="0" applyFont="1" applyFill="1" applyAlignment="1">
      <alignment vertical="center"/>
    </xf>
    <xf numFmtId="0" fontId="0" fillId="7" borderId="0" xfId="0" applyFill="1" applyAlignment="1">
      <alignment vertical="center"/>
    </xf>
    <xf numFmtId="0" fontId="0" fillId="0" borderId="0" xfId="0" applyAlignment="1">
      <alignment vertical="center"/>
    </xf>
    <xf numFmtId="14" fontId="15" fillId="0" borderId="0" xfId="0" applyNumberFormat="1" applyFont="1" applyAlignment="1">
      <alignment horizontal="center"/>
    </xf>
    <xf numFmtId="0" fontId="15" fillId="0" borderId="1" xfId="0" applyFont="1" applyBorder="1" applyAlignment="1">
      <alignment horizontal="center"/>
    </xf>
    <xf numFmtId="0" fontId="16" fillId="0" borderId="0" xfId="0" applyFont="1" applyAlignment="1">
      <alignment horizontal="center"/>
    </xf>
    <xf numFmtId="0" fontId="16" fillId="0" borderId="0" xfId="0" applyFont="1"/>
    <xf numFmtId="0" fontId="18" fillId="0" borderId="0" xfId="0" applyFont="1" applyAlignment="1">
      <alignment horizontal="center"/>
    </xf>
    <xf numFmtId="0" fontId="17" fillId="0" borderId="0" xfId="0" applyFont="1" applyAlignment="1">
      <alignment horizontal="center"/>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xf>
    <xf numFmtId="0" fontId="0" fillId="0" borderId="10" xfId="0" applyBorder="1" applyAlignment="1">
      <alignment horizontal="left" vertical="center"/>
    </xf>
    <xf numFmtId="0" fontId="0" fillId="0" borderId="10" xfId="0" applyBorder="1" applyAlignment="1">
      <alignment horizontal="center" vertical="center"/>
    </xf>
    <xf numFmtId="0" fontId="0" fillId="0" borderId="0" xfId="0" applyAlignment="1">
      <alignment horizontal="center" vertical="center"/>
    </xf>
    <xf numFmtId="0" fontId="9" fillId="0" borderId="0" xfId="1" applyFont="1" applyAlignment="1">
      <alignment horizontal="center" vertical="center"/>
    </xf>
    <xf numFmtId="0" fontId="10" fillId="0" borderId="0" xfId="0" applyFont="1" applyAlignment="1">
      <alignment horizontal="center" vertical="center"/>
    </xf>
    <xf numFmtId="0" fontId="0" fillId="0" borderId="0" xfId="0" applyFill="1" applyAlignment="1">
      <alignment vertical="center"/>
    </xf>
    <xf numFmtId="0" fontId="21" fillId="0" borderId="0" xfId="0" applyFont="1" applyAlignment="1">
      <alignment horizontal="center"/>
    </xf>
  </cellXfs>
  <cellStyles count="2">
    <cellStyle name="Hyperlink" xfId="1" builtinId="8"/>
    <cellStyle name="Normal" xfId="0" builtinId="0"/>
  </cellStyles>
  <dxfs count="32">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FFCC"/>
      <color rgb="FFFF7C8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Michael Lowe" id="{9676AFC4-BD29-4563-BDE1-EF877F14C5E5}" userId="S::mlowe@texas-capital.com::804feb16-602a-4a32-aaae-8d451159933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3" dT="2025-12-06T23:07:07.52" personId="{9676AFC4-BD29-4563-BDE1-EF877F14C5E5}" id="{309096BB-4A32-49BA-A1D6-E32F74849420}">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C14" dT="2025-11-24T18:47:40.35" personId="{9676AFC4-BD29-4563-BDE1-EF877F14C5E5}" id="{2474F907-FEF4-47D6-BB29-52973C7FB679}">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s>
</file>

<file path=xl/threadedComments/threadedComment10.xml><?xml version="1.0" encoding="utf-8"?>
<ThreadedComments xmlns="http://schemas.microsoft.com/office/spreadsheetml/2018/threadedcomments" xmlns:x="http://schemas.openxmlformats.org/spreadsheetml/2006/main">
  <threadedComment ref="G7" dT="2025-12-07T00:27:02.38" personId="{9676AFC4-BD29-4563-BDE1-EF877F14C5E5}" id="{94B4ABB8-4249-4DE0-8C94-4661C972734B}">
    <text>Likely attributable to five month history of diet and exercise.</text>
  </threadedComment>
  <threadedComment ref="F8" dT="2025-12-07T00:10:00.95" personId="{9676AFC4-BD29-4563-BDE1-EF877F14C5E5}" id="{60CCCDB1-286E-4DFE-BCF1-CA91F8C8680F}">
    <text>An important victory to celebrate.  Likely the result of diet and exercise focus that began in December, patient has now classified down from the 30 - 35 BMI range to the 25 - 30 BMI range.</text>
  </threadedComment>
  <threadedComment ref="J8" dT="2025-12-07T18:15:28.20" personId="{9676AFC4-BD29-4563-BDE1-EF877F14C5E5}" id="{649A3F33-54FC-4087-87B1-EC8B78D3F9AE}">
    <text>Continued improvement</text>
  </threadedComment>
  <threadedComment ref="F9" dT="2025-12-07T00:11:18.09" personId="{9676AFC4-BD29-4563-BDE1-EF877F14C5E5}" id="{41DC83E5-31EE-49CA-8E0B-8CE5D87E25C1}">
    <text>BMI typically comes down as a result of losing belly fat.  Here we see a 0.3 improvement in waist-to-height ratio.</text>
  </threadedComment>
  <threadedComment ref="J9" dT="2025-12-07T18:15:38.71" personId="{9676AFC4-BD29-4563-BDE1-EF877F14C5E5}" id="{92F0E897-D816-44CC-98D4-767A936C4761}">
    <text>Continued improvement</text>
  </threadedComment>
  <threadedComment ref="H10" dT="2025-12-07T04:22:25.16" personId="{9676AFC4-BD29-4563-BDE1-EF877F14C5E5}" id="{2D060303-8439-4795-AA5D-17DF9E27FAAA}">
    <text>With weight loss and improved nutrition, reporting better range of motion and less pain without NSAIDs or physical therapy</text>
  </threadedComment>
  <threadedComment ref="G11" dT="2025-12-07T00:30:03.74" personId="{9676AFC4-BD29-4563-BDE1-EF877F14C5E5}" id="{21399F03-1314-49F0-9F50-7A24F3F6BE70}">
    <text>Will seek a referral to sleep study and start melatonin - approach with a plan of not starting rx sleep meds.</text>
  </threadedComment>
  <threadedComment ref="I11" dT="2025-12-07T04:28:54.48" personId="{9676AFC4-BD29-4563-BDE1-EF877F14C5E5}" id="{DA3D4D8E-F301-433A-9C28-F8AA1B646270}">
    <text>Now monitoring at home, with the benefit of CPAP tx sleep apnea</text>
  </threadedComment>
  <threadedComment ref="D12" dT="2025-12-06T23:27:46.10" personId="{9676AFC4-BD29-4563-BDE1-EF877F14C5E5}" id="{E395A4CB-9C57-44BC-93B3-679E5A79389E}">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C3D9B9F4-3A47-4B40-9701-F652523C3AEB}">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G13" dT="2025-12-07T00:28:18.81" personId="{9676AFC4-BD29-4563-BDE1-EF877F14C5E5}" id="{87DBDFE5-66BE-489C-9F23-C65C061EE044}">
    <text>Good results with diet so far, let’s double-down and get two birds with one stone.  Patient ordered our recommended MIND Diet cookbook and will begin preparing one weeknight and one weekend meal for entire family, therefore engaging a new hobby, and contributing to further nutrition.</text>
  </threadedComment>
  <threadedComment ref="C14" dT="2025-11-24T18:47:40.35" personId="{9676AFC4-BD29-4563-BDE1-EF877F14C5E5}" id="{A3083D71-4541-4FAF-8811-3F1DF84AFB7C}">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J14" dT="2025-12-07T18:17:15.63" personId="{9676AFC4-BD29-4563-BDE1-EF877F14C5E5}" id="{7DAD135B-4659-44FD-8774-4871BE6C3CD8}">
    <text>The daily step quote can be challenging and patient states he feels “defeated” when he misses it, even but a little bit.  Will monitor for now.</text>
  </threadedComment>
  <threadedComment ref="I15" dT="2025-12-07T04:33:38.00" personId="{9676AFC4-BD29-4563-BDE1-EF877F14C5E5}" id="{0A3BD294-D418-45FD-94D7-5EA27BF7D30B}">
    <text>Have been saving this risk factor for a month that can allow significant focus.  Patient still consuming too much alcohol, especially during business trips.  Initial goal will be 50% reduction vs. previous baseline.</text>
  </threadedComment>
  <threadedComment ref="E16" dT="2025-12-06T23:45:13.19" personId="{9676AFC4-BD29-4563-BDE1-EF877F14C5E5}" id="{7B039F16-4A75-43C2-A273-C015F9ADD0D7}">
    <text>Cognitively normal adults are 5x more likely to develop dementia even with sub-syndromal depression.  Score is improving vs. baseline so will hold off on SSRI for now.</text>
  </threadedComment>
  <threadedComment ref="E18" dT="2025-12-06T23:52:57.76" personId="{9676AFC4-BD29-4563-BDE1-EF877F14C5E5}" id="{D11FBA51-1E10-4A16-859A-CD968920B7CE}">
    <text>Meditation and Kirtan Kriya in particular (12 minutes) per day have shown favorable results in helping to address dementia.  Patient will attempt 3 - 5 sessions per week and keep diary.</text>
  </threadedComment>
  <threadedComment ref="I19" dT="2025-12-07T04:32:32.60" personId="{9676AFC4-BD29-4563-BDE1-EF877F14C5E5}" id="{EF580631-5520-45A1-88AA-69E307BFA834}">
    <text>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ext>
  </threadedComment>
  <threadedComment ref="K19" dT="2025-12-07T18:28:24.54" personId="{9676AFC4-BD29-4563-BDE1-EF877F14C5E5}" id="{06478592-1A07-4F16-89DB-80E97CEA106F}">
    <text>Patient has endorsed plan to learn second language; will focus on Russian (a past interest).  This should allow progress with cognitive sharpness, fulfillment, and screen time since a part of the approach will be a mobile-based app.  Finally, it will also add benefit to efficiency since patient can spend long hours on business travel flights focused on learning.</text>
  </threadedComment>
  <threadedComment ref="E20" dT="2025-12-07T00:03:44.32" personId="{9676AFC4-BD29-4563-BDE1-EF877F14C5E5}" id="{0169DB84-240A-4B66-94C5-53C7E79C46AA}">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2ADD4CA2-E9DE-43A4-BB60-CF3C9C0A7110}">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 ref="H23" dT="2025-12-07T04:26:30.47" personId="{9676AFC4-BD29-4563-BDE1-EF877F14C5E5}" id="{5A75559F-BADC-42A2-92DC-F22C29B26A26}">
    <text>Notable:  first improvement</text>
  </threadedComment>
  <threadedComment ref="J23" dT="2025-12-07T18:21:26.99" personId="{9676AFC4-BD29-4563-BDE1-EF877F14C5E5}" id="{1A6DA65B-CA57-4E3B-BD7F-BA29244033C4}">
    <text>A step backwards, but not a concern, we are following a long-term trend</text>
  </threadedComment>
  <threadedComment ref="L23" dT="2025-12-07T22:15:56.34" personId="{9676AFC4-BD29-4563-BDE1-EF877F14C5E5}" id="{456272B0-A25F-47E8-9748-61451734F52C}">
    <text>New high</text>
  </threadedComment>
  <threadedComment ref="F26" dT="2025-12-07T00:22:43.66" personId="{9676AFC4-BD29-4563-BDE1-EF877F14C5E5}" id="{E7E8D43D-B9E7-4DE9-A3B6-89D34691EE17}">
    <text>At this time, a positive biomarker reinforces the importance of addressing dementia via a preventative approach.</text>
  </threadedComment>
</ThreadedComments>
</file>

<file path=xl/threadedComments/threadedComment11.xml><?xml version="1.0" encoding="utf-8"?>
<ThreadedComments xmlns="http://schemas.microsoft.com/office/spreadsheetml/2018/threadedcomments" xmlns:x="http://schemas.openxmlformats.org/spreadsheetml/2006/main">
  <threadedComment ref="G7" dT="2025-12-07T00:27:02.38" personId="{9676AFC4-BD29-4563-BDE1-EF877F14C5E5}" id="{9FA71F29-5BD3-4B95-9A18-91811EA8D0BE}">
    <text>Likely attributable to five month history of diet and exercise.</text>
  </threadedComment>
  <threadedComment ref="F8" dT="2025-12-07T00:10:00.95" personId="{9676AFC4-BD29-4563-BDE1-EF877F14C5E5}" id="{CF544584-E7DB-43B5-A23B-FD4C91EAB404}">
    <text>An important victory to celebrate.  Likely the result of diet and exercise focus that began in December, patient has now classified down from the 30 - 35 BMI range to the 25 - 30 BMI range.</text>
  </threadedComment>
  <threadedComment ref="J8" dT="2025-12-07T18:15:28.20" personId="{9676AFC4-BD29-4563-BDE1-EF877F14C5E5}" id="{F0DFE15B-2957-4A76-8F9C-E69A61FEB2C1}">
    <text>Continued improvement</text>
  </threadedComment>
  <threadedComment ref="F9" dT="2025-12-07T00:11:18.09" personId="{9676AFC4-BD29-4563-BDE1-EF877F14C5E5}" id="{8FA011A7-DD24-4261-990A-36764206006A}">
    <text>BMI typically comes down as a result of losing belly fat.  Here we see a 0.3 improvement in waist-to-height ratio.</text>
  </threadedComment>
  <threadedComment ref="J9" dT="2025-12-07T18:15:38.71" personId="{9676AFC4-BD29-4563-BDE1-EF877F14C5E5}" id="{522042E3-83DC-4B7D-B0CE-3534D8F3C7B6}">
    <text>Continued improvement</text>
  </threadedComment>
  <threadedComment ref="H10" dT="2025-12-07T04:22:25.16" personId="{9676AFC4-BD29-4563-BDE1-EF877F14C5E5}" id="{A7025C23-9110-42B9-AB71-3AA883F1075B}">
    <text>With weight loss and improved nutrition, reporting better range of motion and less pain without NSAIDs or physical therapy</text>
  </threadedComment>
  <threadedComment ref="G11" dT="2025-12-07T00:30:03.74" personId="{9676AFC4-BD29-4563-BDE1-EF877F14C5E5}" id="{3F89051C-EBE5-4AF1-ADF7-8F67969EF239}">
    <text>Will seek a referral to sleep study and start melatonin - approach with a plan of not starting rx sleep meds.</text>
  </threadedComment>
  <threadedComment ref="I11" dT="2025-12-07T04:28:54.48" personId="{9676AFC4-BD29-4563-BDE1-EF877F14C5E5}" id="{FC438B26-5607-4109-AA21-10023BB2B4CF}">
    <text>Now monitoring at home, with the benefit of CPAP tx sleep apnea</text>
  </threadedComment>
  <threadedComment ref="D12" dT="2025-12-06T23:27:46.10" personId="{9676AFC4-BD29-4563-BDE1-EF877F14C5E5}" id="{45014F2E-EB47-483A-A103-FD1C804B2F90}">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C8F3E2C6-2505-4606-8406-BB5021C58D2D}">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G13" dT="2025-12-07T00:28:18.81" personId="{9676AFC4-BD29-4563-BDE1-EF877F14C5E5}" id="{966A1653-9629-4556-B127-29422500EA93}">
    <text>Good results with diet so far, let’s double-down and get two birds with one stone.  Patient ordered our recommended MIND Diet cookbook and will begin preparing one weeknight and one weekend meal for entire family, therefore engaging a new hobby, and contributing to further nutrition.</text>
  </threadedComment>
  <threadedComment ref="C14" dT="2025-11-24T18:47:40.35" personId="{9676AFC4-BD29-4563-BDE1-EF877F14C5E5}" id="{559DE800-9653-45CF-838B-37A16FDCFBC5}">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J14" dT="2025-12-07T18:17:15.63" personId="{9676AFC4-BD29-4563-BDE1-EF877F14C5E5}" id="{C01127BB-0C82-4B01-9835-167B95C7CA96}">
    <text>The daily step quote can be challenging and patient states he feels “defeated” when he misses it, even but a little bit.  Will monitor for now.</text>
  </threadedComment>
  <threadedComment ref="I15" dT="2025-12-07T04:33:38.00" personId="{9676AFC4-BD29-4563-BDE1-EF877F14C5E5}" id="{4B477A9A-A8F0-4CC7-9091-DAE10F9C7A01}">
    <text>Have been saving this risk factor for a month that can allow significant focus.  Patient still consuming too much alcohol, especially during business trips.  Initial goal will be 50% reduction vs. previous baseline.</text>
  </threadedComment>
  <threadedComment ref="E16" dT="2025-12-06T23:45:13.19" personId="{9676AFC4-BD29-4563-BDE1-EF877F14C5E5}" id="{4B22D68C-F7AB-4B56-A7CB-A06CB8AAB0A3}">
    <text>Cognitively normal adults are 5x more likely to develop dementia even with sub-syndromal depression.  Score is improving vs. baseline so will hold off on SSRI for now.</text>
  </threadedComment>
  <threadedComment ref="E18" dT="2025-12-06T23:52:57.76" personId="{9676AFC4-BD29-4563-BDE1-EF877F14C5E5}" id="{26766ACC-815E-4CCF-B903-8E7241BAD299}">
    <text>Meditation and Kirtan Kriya in particular (12 minutes) per day have shown favorable results in helping to address dementia.  Patient will attempt 3 - 5 sessions per week and keep diary.</text>
  </threadedComment>
  <threadedComment ref="I19" dT="2025-12-07T04:32:32.60" personId="{9676AFC4-BD29-4563-BDE1-EF877F14C5E5}" id="{B0788586-2455-44E5-BCD6-E1925D3FC4BB}">
    <text>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ext>
  </threadedComment>
  <threadedComment ref="K19" dT="2025-12-07T18:28:24.54" personId="{9676AFC4-BD29-4563-BDE1-EF877F14C5E5}" id="{4927B8F1-0452-4DE7-B179-6E6C675AE7F0}">
    <text>Patient has endorsed plan to learn second language; will focus on Russian (a past interest).  This should allow progress with cognitive sharpness, fulfillment, and screen time since a part of the approach will be a mobile-based app.  Finally, it will also add benefit to efficiency since patient can spend long hours on business travel flights focused on learning.</text>
  </threadedComment>
  <threadedComment ref="E20" dT="2025-12-07T00:03:44.32" personId="{9676AFC4-BD29-4563-BDE1-EF877F14C5E5}" id="{951A9479-24B9-4EE0-83F6-9F764C8018A1}">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4E8093B7-E637-452E-B920-F3EFA1278880}">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 ref="H23" dT="2025-12-07T04:26:30.47" personId="{9676AFC4-BD29-4563-BDE1-EF877F14C5E5}" id="{88B94DD9-4A49-4F2E-9189-960E1B929E6E}">
    <text>Notable:  first improvement</text>
  </threadedComment>
  <threadedComment ref="J23" dT="2025-12-07T18:21:26.99" personId="{9676AFC4-BD29-4563-BDE1-EF877F14C5E5}" id="{D16E3AE9-CDDB-4FE0-86EB-B42EFE3E8265}">
    <text>A step backwards, but not a concern, we are following a long-term trend</text>
  </threadedComment>
  <threadedComment ref="L23" dT="2025-12-07T22:15:56.34" personId="{9676AFC4-BD29-4563-BDE1-EF877F14C5E5}" id="{6A10AFEB-9977-4C73-8402-7529B19C3FB2}">
    <text>New high</text>
  </threadedComment>
  <threadedComment ref="F26" dT="2025-12-07T00:22:43.66" personId="{9676AFC4-BD29-4563-BDE1-EF877F14C5E5}" id="{9E113541-2708-43DE-930C-2D9368381BF4}">
    <text>At this time, a positive biomarker reinforces the importance of addressing dementia via a preventative approach.</text>
  </threadedComment>
</ThreadedComments>
</file>

<file path=xl/threadedComments/threadedComment12.xml><?xml version="1.0" encoding="utf-8"?>
<ThreadedComments xmlns="http://schemas.microsoft.com/office/spreadsheetml/2018/threadedcomments" xmlns:x="http://schemas.openxmlformats.org/spreadsheetml/2006/main">
  <threadedComment ref="G7" dT="2025-12-07T00:27:02.38" personId="{9676AFC4-BD29-4563-BDE1-EF877F14C5E5}" id="{56226486-B8A2-4BD9-B54E-98AE933C1BFD}">
    <text>Likely attributable to five month history of diet and exercise.</text>
  </threadedComment>
  <threadedComment ref="F8" dT="2025-12-07T00:10:00.95" personId="{9676AFC4-BD29-4563-BDE1-EF877F14C5E5}" id="{4E0EFB03-3D28-4490-A404-6A21C0F7E92D}">
    <text>An important victory to celebrate.  Likely the result of diet and exercise focus that began in December, patient has now classified down from the 30 - 35 BMI range to the 25 - 30 BMI range.</text>
  </threadedComment>
  <threadedComment ref="J8" dT="2025-12-07T18:15:28.20" personId="{9676AFC4-BD29-4563-BDE1-EF877F14C5E5}" id="{DEEA46A0-EB02-44F2-BD0B-323038408CCE}">
    <text>Continued improvement</text>
  </threadedComment>
  <threadedComment ref="F9" dT="2025-12-07T00:11:18.09" personId="{9676AFC4-BD29-4563-BDE1-EF877F14C5E5}" id="{9862A95C-B296-4DDA-A6E9-63514FF74472}">
    <text>BMI typically comes down as a result of losing belly fat.  Here we see a 0.3 improvement in waist-to-height ratio.</text>
  </threadedComment>
  <threadedComment ref="J9" dT="2025-12-07T18:15:38.71" personId="{9676AFC4-BD29-4563-BDE1-EF877F14C5E5}" id="{8E1FF931-CC43-465E-916D-0543E1AAA28E}">
    <text>Continued improvement</text>
  </threadedComment>
  <threadedComment ref="H10" dT="2025-12-07T04:22:25.16" personId="{9676AFC4-BD29-4563-BDE1-EF877F14C5E5}" id="{9FBD1F9C-5E25-4862-9D24-17C68016E67E}">
    <text>With weight loss and improved nutrition, reporting better range of motion and less pain without NSAIDs or physical therapy</text>
  </threadedComment>
  <threadedComment ref="G11" dT="2025-12-07T00:30:03.74" personId="{9676AFC4-BD29-4563-BDE1-EF877F14C5E5}" id="{5BFA2D1E-B800-4E6A-9264-B748D8CD0EA3}">
    <text>Will seek a referral to sleep study and start melatonin - approach with a plan of not starting rx sleep meds.</text>
  </threadedComment>
  <threadedComment ref="I11" dT="2025-12-07T04:28:54.48" personId="{9676AFC4-BD29-4563-BDE1-EF877F14C5E5}" id="{0A3EE896-956E-4B79-909B-75D1AA6FDCDE}">
    <text>Now monitoring at home, with the benefit of CPAP tx sleep apnea</text>
  </threadedComment>
  <threadedComment ref="D12" dT="2025-12-06T23:27:46.10" personId="{9676AFC4-BD29-4563-BDE1-EF877F14C5E5}" id="{6776121A-B7A9-442F-819E-2FF79D74F8F6}">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24ECDBF8-1D20-452F-BD5B-876408897944}">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G13" dT="2025-12-07T00:28:18.81" personId="{9676AFC4-BD29-4563-BDE1-EF877F14C5E5}" id="{6D9BD0F9-665A-4032-862F-7AF70EF25E26}">
    <text>Good results with diet so far, let’s double-down and get two birds with one stone.  Patient ordered our recommended MIND Diet cookbook and will begin preparing one weeknight and one weekend meal for entire family, therefore engaging a new hobby, and contributing to further nutrition.</text>
  </threadedComment>
  <threadedComment ref="C14" dT="2025-11-24T18:47:40.35" personId="{9676AFC4-BD29-4563-BDE1-EF877F14C5E5}" id="{08546F66-7772-4935-A1F5-5EB1E6F868CC}">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J14" dT="2025-12-07T18:17:15.63" personId="{9676AFC4-BD29-4563-BDE1-EF877F14C5E5}" id="{6B109417-6CA6-4226-A214-53F6637C30C8}">
    <text>The daily step quote can be challenging and patient states he feels “defeated” when he misses it, even but a little bit.  Will monitor for now.</text>
  </threadedComment>
  <threadedComment ref="I15" dT="2025-12-07T04:33:38.00" personId="{9676AFC4-BD29-4563-BDE1-EF877F14C5E5}" id="{00530080-5F82-4BBB-BD47-F9D1D7045466}">
    <text>Have been saving this risk factor for a month that can allow significant focus.  Patient still consuming too much alcohol, especially during business trips.  Initial goal will be 50% reduction vs. previous baseline.</text>
  </threadedComment>
  <threadedComment ref="E16" dT="2025-12-06T23:45:13.19" personId="{9676AFC4-BD29-4563-BDE1-EF877F14C5E5}" id="{2F59AE64-2282-4A53-BA19-67F4D42F242F}">
    <text>Cognitively normal adults are 5x more likely to develop dementia even with sub-syndromal depression.  Score is improving vs. baseline so will hold off on SSRI for now.</text>
  </threadedComment>
  <threadedComment ref="E18" dT="2025-12-06T23:52:57.76" personId="{9676AFC4-BD29-4563-BDE1-EF877F14C5E5}" id="{6C8445BA-F18A-45E8-98B3-C7C0B387E899}">
    <text>Meditation and Kirtan Kriya in particular (12 minutes) per day have shown favorable results in helping to address dementia.  Patient will attempt 3 - 5 sessions per week and keep diary.</text>
  </threadedComment>
  <threadedComment ref="I19" dT="2025-12-07T04:32:32.60" personId="{9676AFC4-BD29-4563-BDE1-EF877F14C5E5}" id="{4713AAF8-3ECB-47B1-A24F-ADE41AB77DC7}">
    <text>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ext>
  </threadedComment>
  <threadedComment ref="K19" dT="2025-12-07T18:28:24.54" personId="{9676AFC4-BD29-4563-BDE1-EF877F14C5E5}" id="{DFABD356-BDED-4822-A1F2-1D589C009290}">
    <text>Patient has endorsed plan to learn second language; will focus on Russian (a past interest).  This should allow progress with cognitive sharpness, fulfillment, and screen time since a part of the approach will be a mobile-based app.  Finally, it will also add benefit to efficiency since patient can spend long hours on business travel flights focused on learning.</text>
  </threadedComment>
  <threadedComment ref="E20" dT="2025-12-07T00:03:44.32" personId="{9676AFC4-BD29-4563-BDE1-EF877F14C5E5}" id="{F651B3B2-9A3D-4829-BBDB-B1818A1676AF}">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92496004-EB04-4E25-8AC9-56957D394F46}">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 ref="H23" dT="2025-12-07T04:26:30.47" personId="{9676AFC4-BD29-4563-BDE1-EF877F14C5E5}" id="{AFBDA9BD-E71B-4801-8739-5A07A3A4FFC7}">
    <text>Notable:  first improvement</text>
  </threadedComment>
  <threadedComment ref="J23" dT="2025-12-07T18:21:26.99" personId="{9676AFC4-BD29-4563-BDE1-EF877F14C5E5}" id="{DF4705AF-2BD4-47EF-919A-F20D1CF75F4B}">
    <text>A step backwards, but not a concern, we are following a long-term trend</text>
  </threadedComment>
  <threadedComment ref="L23" dT="2025-12-07T22:15:56.34" personId="{9676AFC4-BD29-4563-BDE1-EF877F14C5E5}" id="{B34D05F3-BA63-4B85-8815-7E75B0C4F6B7}">
    <text>New high</text>
  </threadedComment>
  <threadedComment ref="N23" dT="2025-12-07T22:30:28.11" personId="{9676AFC4-BD29-4563-BDE1-EF877F14C5E5}" id="{F24E6F4F-844F-4861-ADBA-F4FABD723F51}">
    <text>New high score and improvement vs. baseline</text>
  </threadedComment>
  <threadedComment ref="F26" dT="2025-12-07T00:22:43.66" personId="{9676AFC4-BD29-4563-BDE1-EF877F14C5E5}" id="{1726F3B7-847C-4F21-A649-2B1D11B251DE}">
    <text>At this time, a positive biomarker reinforces the importance of addressing dementia via a preventative approach.</text>
  </threadedComment>
</ThreadedComments>
</file>

<file path=xl/threadedComments/threadedComment2.xml><?xml version="1.0" encoding="utf-8"?>
<ThreadedComments xmlns="http://schemas.microsoft.com/office/spreadsheetml/2018/threadedcomments" xmlns:x="http://schemas.openxmlformats.org/spreadsheetml/2006/main">
  <threadedComment ref="D12" dT="2025-12-06T23:27:46.10" personId="{9676AFC4-BD29-4563-BDE1-EF877F14C5E5}" id="{0FE37DE0-2EEB-47CD-AF19-2E7F1C3DF8CD}">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441ECB1F-97F5-4350-9545-BD999A2749FA}">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C14" dT="2025-11-24T18:47:40.35" personId="{9676AFC4-BD29-4563-BDE1-EF877F14C5E5}" id="{C3140D17-6FDA-4D40-8099-9C66B4B54F10}">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s>
</file>

<file path=xl/threadedComments/threadedComment3.xml><?xml version="1.0" encoding="utf-8"?>
<ThreadedComments xmlns="http://schemas.microsoft.com/office/spreadsheetml/2018/threadedcomments" xmlns:x="http://schemas.openxmlformats.org/spreadsheetml/2006/main">
  <threadedComment ref="D12" dT="2025-12-06T23:27:46.10" personId="{9676AFC4-BD29-4563-BDE1-EF877F14C5E5}" id="{1A81CA5B-C49B-4F01-AFC9-BFEE8C1CC98C}">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DBD5A748-1834-404D-86E6-172F5BE0D6C8}">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C14" dT="2025-11-24T18:47:40.35" personId="{9676AFC4-BD29-4563-BDE1-EF877F14C5E5}" id="{FCD38386-E9A0-46E4-94DB-86D9618BF162}">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E16" dT="2025-12-06T23:45:13.19" personId="{9676AFC4-BD29-4563-BDE1-EF877F14C5E5}" id="{74E9EE52-3F53-4E3E-ADB1-DF0B84F1FEAC}">
    <text>Cognitively normal adults are 5x more likely to develop dementia even with sub-syndromal depression.  Score is improving vs. baseline so will hold off on SSRI for now.</text>
  </threadedComment>
  <threadedComment ref="E18" dT="2025-12-06T23:52:57.76" personId="{9676AFC4-BD29-4563-BDE1-EF877F14C5E5}" id="{3502D44B-DB47-4426-A03C-D0414CF4A158}">
    <text>Meditation and Kirtan Kriya in particular (12 minutes) per day have shown favorable results in helping to address dementia.  Patient will attempt 3 - 5 sessions per week and keep diary.</text>
  </threadedComment>
  <threadedComment ref="E20" dT="2025-12-07T00:03:44.32" personId="{9676AFC4-BD29-4563-BDE1-EF877F14C5E5}" id="{2BD90612-241C-4168-AF37-B32ACA1AA5EC}">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7D5D4BB3-DB88-4653-91BD-8CB44317B7DE}">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s>
</file>

<file path=xl/threadedComments/threadedComment4.xml><?xml version="1.0" encoding="utf-8"?>
<ThreadedComments xmlns="http://schemas.microsoft.com/office/spreadsheetml/2018/threadedcomments" xmlns:x="http://schemas.openxmlformats.org/spreadsheetml/2006/main">
  <threadedComment ref="F8" dT="2025-12-07T00:10:00.95" personId="{9676AFC4-BD29-4563-BDE1-EF877F14C5E5}" id="{EBB3D181-AA4F-41D7-8B91-C14BD4224849}">
    <text>An important victory to celebrate.  Likely the result of diet and exercise focus that began in December, patient has now classified down from the 30 - 35 BMI range to the 25 - 30 BMI range.</text>
  </threadedComment>
  <threadedComment ref="F9" dT="2025-12-07T00:11:18.09" personId="{9676AFC4-BD29-4563-BDE1-EF877F14C5E5}" id="{23AF6D56-B0AA-40C6-89DB-9C9D86D7905B}">
    <text>BMI typically comes down as a result of losing belly fat.  Here we see a 0.3 improvement in waist-to-height ratio.</text>
  </threadedComment>
  <threadedComment ref="D12" dT="2025-12-06T23:27:46.10" personId="{9676AFC4-BD29-4563-BDE1-EF877F14C5E5}" id="{0609DDB6-8387-47F9-B326-6EB4E9FE1E97}">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056EC757-6393-4FC6-93A6-DE6559F37233}">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C14" dT="2025-11-24T18:47:40.35" personId="{9676AFC4-BD29-4563-BDE1-EF877F14C5E5}" id="{7859267D-1F3F-49AC-B29F-1BDF3F2E3508}">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E16" dT="2025-12-06T23:45:13.19" personId="{9676AFC4-BD29-4563-BDE1-EF877F14C5E5}" id="{A931886D-1029-499B-A453-53066E5A7B1B}">
    <text>Cognitively normal adults are 5x more likely to develop dementia even with sub-syndromal depression.  Score is improving vs. baseline so will hold off on SSRI for now.</text>
  </threadedComment>
  <threadedComment ref="E18" dT="2025-12-06T23:52:57.76" personId="{9676AFC4-BD29-4563-BDE1-EF877F14C5E5}" id="{FB9A72BD-82BD-45EF-8543-32711412C0D4}">
    <text>Meditation and Kirtan Kriya in particular (12 minutes) per day have shown favorable results in helping to address dementia.  Patient will attempt 3 - 5 sessions per week and keep diary.</text>
  </threadedComment>
  <threadedComment ref="E20" dT="2025-12-07T00:03:44.32" personId="{9676AFC4-BD29-4563-BDE1-EF877F14C5E5}" id="{27D7A516-B6CC-4EBD-AAA5-C8CB6877BD7D}">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71B59B3B-819F-4258-8D1E-FF4C183364AC}">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 ref="F26" dT="2025-12-07T00:22:43.66" personId="{9676AFC4-BD29-4563-BDE1-EF877F14C5E5}" id="{DC9E0AD6-26CD-496C-B9B4-0141DF405033}">
    <text>At this time, a positive biomarker reinforces the importance of addressing dementia via a preventative approach.</text>
  </threadedComment>
</ThreadedComments>
</file>

<file path=xl/threadedComments/threadedComment5.xml><?xml version="1.0" encoding="utf-8"?>
<ThreadedComments xmlns="http://schemas.microsoft.com/office/spreadsheetml/2018/threadedcomments" xmlns:x="http://schemas.openxmlformats.org/spreadsheetml/2006/main">
  <threadedComment ref="G7" dT="2025-12-07T00:27:02.38" personId="{9676AFC4-BD29-4563-BDE1-EF877F14C5E5}" id="{9B72814E-BCA6-427B-B64A-2C81398A1EB6}">
    <text>Likely attributable to five month history of diet and exercise.</text>
  </threadedComment>
  <threadedComment ref="F8" dT="2025-12-07T00:10:00.95" personId="{9676AFC4-BD29-4563-BDE1-EF877F14C5E5}" id="{FAE09A19-0FAB-4B81-9BAC-00464EDC32E1}">
    <text>An important victory to celebrate.  Likely the result of diet and exercise focus that began in December, patient has now classified down from the 30 - 35 BMI range to the 25 - 30 BMI range.</text>
  </threadedComment>
  <threadedComment ref="F9" dT="2025-12-07T00:11:18.09" personId="{9676AFC4-BD29-4563-BDE1-EF877F14C5E5}" id="{F70802DC-41F8-4E5E-8DD9-836F99AB90ED}">
    <text>BMI typically comes down as a result of losing belly fat.  Here we see a 0.3 improvement in waist-to-height ratio.</text>
  </threadedComment>
  <threadedComment ref="G11" dT="2025-12-07T00:30:03.74" personId="{9676AFC4-BD29-4563-BDE1-EF877F14C5E5}" id="{9D2768BF-C413-49D5-8DE0-BFEB8A1A6A23}">
    <text>Will seek a referral to sleep study and start melatonin - approach with a plan of not starting rx sleep meds.</text>
  </threadedComment>
  <threadedComment ref="D12" dT="2025-12-06T23:27:46.10" personId="{9676AFC4-BD29-4563-BDE1-EF877F14C5E5}" id="{B987427B-F956-4ED0-8D75-D07519291670}">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D51A6530-E506-4916-A2E8-BB8DEFAB70DE}">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G13" dT="2025-12-07T00:28:18.81" personId="{9676AFC4-BD29-4563-BDE1-EF877F14C5E5}" id="{9D737103-CCB8-4F48-B3F3-CF17BADC74AC}">
    <text>Good results with diet so far, let’s double-down and get two birds with one stone.  Patient ordered our recommended MIND Diet cookbook and will begin preparing one weeknight and one weekend meal for entire family, therefore engaging a new hobby, and contributing to further nutrition.</text>
  </threadedComment>
  <threadedComment ref="C14" dT="2025-11-24T18:47:40.35" personId="{9676AFC4-BD29-4563-BDE1-EF877F14C5E5}" id="{04C54DBE-B4B2-4A75-8356-4D56900263A2}">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E16" dT="2025-12-06T23:45:13.19" personId="{9676AFC4-BD29-4563-BDE1-EF877F14C5E5}" id="{52149A54-F188-4932-B20D-E3E08834EBA1}">
    <text>Cognitively normal adults are 5x more likely to develop dementia even with sub-syndromal depression.  Score is improving vs. baseline so will hold off on SSRI for now.</text>
  </threadedComment>
  <threadedComment ref="E18" dT="2025-12-06T23:52:57.76" personId="{9676AFC4-BD29-4563-BDE1-EF877F14C5E5}" id="{58098497-8556-4C59-A8A5-724E646BF0D4}">
    <text>Meditation and Kirtan Kriya in particular (12 minutes) per day have shown favorable results in helping to address dementia.  Patient will attempt 3 - 5 sessions per week and keep diary.</text>
  </threadedComment>
  <threadedComment ref="E20" dT="2025-12-07T00:03:44.32" personId="{9676AFC4-BD29-4563-BDE1-EF877F14C5E5}" id="{00508CA2-4217-4B3D-815F-15A0C8DC425B}">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43F15BE9-801F-47BE-B21E-51BABF4E341B}">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 ref="F26" dT="2025-12-07T00:22:43.66" personId="{9676AFC4-BD29-4563-BDE1-EF877F14C5E5}" id="{71A0B333-AE62-4C9D-93D5-4E37DBC486A3}">
    <text>At this time, a positive biomarker reinforces the importance of addressing dementia via a preventative approach.</text>
  </threadedComment>
</ThreadedComments>
</file>

<file path=xl/threadedComments/threadedComment6.xml><?xml version="1.0" encoding="utf-8"?>
<ThreadedComments xmlns="http://schemas.microsoft.com/office/spreadsheetml/2018/threadedcomments" xmlns:x="http://schemas.openxmlformats.org/spreadsheetml/2006/main">
  <threadedComment ref="G7" dT="2025-12-07T00:27:02.38" personId="{9676AFC4-BD29-4563-BDE1-EF877F14C5E5}" id="{08152666-358A-4516-865A-B6843613FEBF}">
    <text>Likely attributable to five month history of diet and exercise.</text>
  </threadedComment>
  <threadedComment ref="F8" dT="2025-12-07T00:10:00.95" personId="{9676AFC4-BD29-4563-BDE1-EF877F14C5E5}" id="{070560B2-FF3E-4E80-9EB8-A753726C8FB4}">
    <text>An important victory to celebrate.  Likely the result of diet and exercise focus that began in December, patient has now classified down from the 30 - 35 BMI range to the 25 - 30 BMI range.</text>
  </threadedComment>
  <threadedComment ref="F9" dT="2025-12-07T00:11:18.09" personId="{9676AFC4-BD29-4563-BDE1-EF877F14C5E5}" id="{40E7D621-0341-49BD-AEB5-DA40D2D8E0FA}">
    <text>BMI typically comes down as a result of losing belly fat.  Here we see a 0.3 improvement in waist-to-height ratio.</text>
  </threadedComment>
  <threadedComment ref="H10" dT="2025-12-07T04:22:25.16" personId="{9676AFC4-BD29-4563-BDE1-EF877F14C5E5}" id="{5BE44BF1-E246-4C72-987A-268BF6C72065}">
    <text>With weight loss and improved nutrition, reporting better range of motion and less pain without NSAIDs or physical therapy</text>
  </threadedComment>
  <threadedComment ref="G11" dT="2025-12-07T00:30:03.74" personId="{9676AFC4-BD29-4563-BDE1-EF877F14C5E5}" id="{1B6FE44D-92AF-407D-B439-72E4A8C1D7D2}">
    <text>Will seek a referral to sleep study and start melatonin - approach with a plan of not starting rx sleep meds.</text>
  </threadedComment>
  <threadedComment ref="D12" dT="2025-12-06T23:27:46.10" personId="{9676AFC4-BD29-4563-BDE1-EF877F14C5E5}" id="{19F9FA0C-5E6C-4431-ACEC-915B5D57A735}">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12E4E5C6-5DA7-4C8C-B02E-613C6DE6D070}">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G13" dT="2025-12-07T00:28:18.81" personId="{9676AFC4-BD29-4563-BDE1-EF877F14C5E5}" id="{C34B2986-9F89-49C3-A9BC-B7615CDE8DEB}">
    <text>Good results with diet so far, let’s double-down and get two birds with one stone.  Patient ordered our recommended MIND Diet cookbook and will begin preparing one weeknight and one weekend meal for entire family, therefore engaging a new hobby, and contributing to further nutrition.</text>
  </threadedComment>
  <threadedComment ref="C14" dT="2025-11-24T18:47:40.35" personId="{9676AFC4-BD29-4563-BDE1-EF877F14C5E5}" id="{7BA59B21-F6BD-4112-8475-1B79189F4ECF}">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E16" dT="2025-12-06T23:45:13.19" personId="{9676AFC4-BD29-4563-BDE1-EF877F14C5E5}" id="{3B67E47A-3E0F-4809-A825-56F64CFBD395}">
    <text>Cognitively normal adults are 5x more likely to develop dementia even with sub-syndromal depression.  Score is improving vs. baseline so will hold off on SSRI for now.</text>
  </threadedComment>
  <threadedComment ref="E18" dT="2025-12-06T23:52:57.76" personId="{9676AFC4-BD29-4563-BDE1-EF877F14C5E5}" id="{2AFCC9CE-0F3D-4E6F-B436-C1C8211A66FD}">
    <text>Meditation and Kirtan Kriya in particular (12 minutes) per day have shown favorable results in helping to address dementia.  Patient will attempt 3 - 5 sessions per week and keep diary.</text>
  </threadedComment>
  <threadedComment ref="E20" dT="2025-12-07T00:03:44.32" personId="{9676AFC4-BD29-4563-BDE1-EF877F14C5E5}" id="{1B8D9D2E-310A-4128-B64C-484935F3EE3B}">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770B6D9E-7519-44FE-99A6-B790E6DA20DC}">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 ref="H23" dT="2025-12-07T04:26:17.01" personId="{9676AFC4-BD29-4563-BDE1-EF877F14C5E5}" id="{A30038A5-B116-4C0D-84B4-0EBD3B80B3F2}">
    <text>Notable:  first improvement</text>
  </threadedComment>
  <threadedComment ref="F26" dT="2025-12-07T00:22:43.66" personId="{9676AFC4-BD29-4563-BDE1-EF877F14C5E5}" id="{5F1B382A-2024-4C1B-B3C3-3CC59F9A4C21}">
    <text>At this time, a positive biomarker reinforces the importance of addressing dementia via a preventative approach.</text>
  </threadedComment>
</ThreadedComments>
</file>

<file path=xl/threadedComments/threadedComment7.xml><?xml version="1.0" encoding="utf-8"?>
<ThreadedComments xmlns="http://schemas.microsoft.com/office/spreadsheetml/2018/threadedcomments" xmlns:x="http://schemas.openxmlformats.org/spreadsheetml/2006/main">
  <threadedComment ref="G7" dT="2025-12-07T00:27:02.38" personId="{9676AFC4-BD29-4563-BDE1-EF877F14C5E5}" id="{E32962D7-4462-4702-9A2D-F859CBCB941F}">
    <text>Likely attributable to five month history of diet and exercise.</text>
  </threadedComment>
  <threadedComment ref="F8" dT="2025-12-07T00:10:00.95" personId="{9676AFC4-BD29-4563-BDE1-EF877F14C5E5}" id="{89D6674C-A0A2-4880-BA60-5EE582E18E28}">
    <text>An important victory to celebrate.  Likely the result of diet and exercise focus that began in December, patient has now classified down from the 30 - 35 BMI range to the 25 - 30 BMI range.</text>
  </threadedComment>
  <threadedComment ref="F9" dT="2025-12-07T00:11:18.09" personId="{9676AFC4-BD29-4563-BDE1-EF877F14C5E5}" id="{921F95BC-C3B0-4861-B181-F2B869926926}">
    <text>BMI typically comes down as a result of losing belly fat.  Here we see a 0.3 improvement in waist-to-height ratio.</text>
  </threadedComment>
  <threadedComment ref="H10" dT="2025-12-07T04:22:25.16" personId="{9676AFC4-BD29-4563-BDE1-EF877F14C5E5}" id="{6039CD10-6F5E-4550-9535-29CFD645C813}">
    <text>With weight loss and improved nutrition, reporting better range of motion and less pain without NSAIDs or physical therapy</text>
  </threadedComment>
  <threadedComment ref="G11" dT="2025-12-07T00:30:03.74" personId="{9676AFC4-BD29-4563-BDE1-EF877F14C5E5}" id="{96F17FAC-4AC6-4218-B12D-7647267D93FE}">
    <text>Will seek a referral to sleep study and start melatonin - approach with a plan of not starting rx sleep meds.</text>
  </threadedComment>
  <threadedComment ref="I11" dT="2025-12-07T04:28:54.48" personId="{9676AFC4-BD29-4563-BDE1-EF877F14C5E5}" id="{D20A758A-9012-4414-B741-67B3655BF307}">
    <text>Now monitoring at home, with the benefit of CPAP tx sleep apnea</text>
  </threadedComment>
  <threadedComment ref="D12" dT="2025-12-06T23:27:46.10" personId="{9676AFC4-BD29-4563-BDE1-EF877F14C5E5}" id="{F612248B-27B7-4FC2-A3FE-E9116C5D8B11}">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590242B8-331C-4B47-B824-286F5955B579}">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G13" dT="2025-12-07T00:28:18.81" personId="{9676AFC4-BD29-4563-BDE1-EF877F14C5E5}" id="{3C2D56E8-9750-42FE-B093-FC897A73DECB}">
    <text>Good results with diet so far, let’s double-down and get two birds with one stone.  Patient ordered our recommended MIND Diet cookbook and will begin preparing one weeknight and one weekend meal for entire family, therefore engaging a new hobby, and contributing to further nutrition.</text>
  </threadedComment>
  <threadedComment ref="C14" dT="2025-11-24T18:47:40.35" personId="{9676AFC4-BD29-4563-BDE1-EF877F14C5E5}" id="{B8077AE2-10AC-41F3-B6A8-6E202103F5CE}">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I15" dT="2025-12-07T04:33:38.00" personId="{9676AFC4-BD29-4563-BDE1-EF877F14C5E5}" id="{94831BFB-6FE5-47A5-8B89-3C66954AD470}">
    <text>Have been saving this risk factor for a month that can allow significant focus.  Patient still consuming too much alcohol, especially during business trips.  Initial goal will be 50% reduction vs. previous baseline.</text>
  </threadedComment>
  <threadedComment ref="E16" dT="2025-12-06T23:45:13.19" personId="{9676AFC4-BD29-4563-BDE1-EF877F14C5E5}" id="{EEF1A654-4473-4E70-A65E-A903001AB5CE}">
    <text>Cognitively normal adults are 5x more likely to develop dementia even with sub-syndromal depression.  Score is improving vs. baseline so will hold off on SSRI for now.</text>
  </threadedComment>
  <threadedComment ref="E18" dT="2025-12-06T23:52:57.76" personId="{9676AFC4-BD29-4563-BDE1-EF877F14C5E5}" id="{67CD563B-F29C-413C-B014-1B007727E224}">
    <text>Meditation and Kirtan Kriya in particular (12 minutes) per day have shown favorable results in helping to address dementia.  Patient will attempt 3 - 5 sessions per week and keep diary.</text>
  </threadedComment>
  <threadedComment ref="I19" dT="2025-12-07T04:32:32.60" personId="{9676AFC4-BD29-4563-BDE1-EF877F14C5E5}" id="{EA8DCB96-3497-4729-BBA1-71D288F199E6}">
    <text>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ext>
  </threadedComment>
  <threadedComment ref="E20" dT="2025-12-07T00:03:44.32" personId="{9676AFC4-BD29-4563-BDE1-EF877F14C5E5}" id="{31E59714-A30C-4DD8-B971-FC7B7905E503}">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EF7432B0-7E28-44D6-8198-C8A88F851697}">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 ref="H23" dT="2025-12-07T04:26:30.47" personId="{9676AFC4-BD29-4563-BDE1-EF877F14C5E5}" id="{DA36CF56-3792-4C93-BD5D-6739B29BD712}">
    <text>Notable:  first improvement</text>
  </threadedComment>
  <threadedComment ref="F26" dT="2025-12-07T00:22:43.66" personId="{9676AFC4-BD29-4563-BDE1-EF877F14C5E5}" id="{0782FD44-BD9C-4A70-8F4E-BDE7A5DB0E06}">
    <text>At this time, a positive biomarker reinforces the importance of addressing dementia via a preventative approach.</text>
  </threadedComment>
</ThreadedComments>
</file>

<file path=xl/threadedComments/threadedComment8.xml><?xml version="1.0" encoding="utf-8"?>
<ThreadedComments xmlns="http://schemas.microsoft.com/office/spreadsheetml/2018/threadedcomments" xmlns:x="http://schemas.openxmlformats.org/spreadsheetml/2006/main">
  <threadedComment ref="G7" dT="2025-12-07T00:27:02.38" personId="{9676AFC4-BD29-4563-BDE1-EF877F14C5E5}" id="{53BAAA31-DF80-4981-9A1E-2218724A4A47}">
    <text>Likely attributable to five month history of diet and exercise.</text>
  </threadedComment>
  <threadedComment ref="F8" dT="2025-12-07T00:10:00.95" personId="{9676AFC4-BD29-4563-BDE1-EF877F14C5E5}" id="{C8F38D1C-C552-452F-AB22-33D3EBEF3D8B}">
    <text>An important victory to celebrate.  Likely the result of diet and exercise focus that began in December, patient has now classified down from the 30 - 35 BMI range to the 25 - 30 BMI range.</text>
  </threadedComment>
  <threadedComment ref="J8" dT="2025-12-07T18:15:28.20" personId="{9676AFC4-BD29-4563-BDE1-EF877F14C5E5}" id="{E5586A5A-04B6-4310-9006-1847086353D1}">
    <text>Continued improvement</text>
  </threadedComment>
  <threadedComment ref="F9" dT="2025-12-07T00:11:18.09" personId="{9676AFC4-BD29-4563-BDE1-EF877F14C5E5}" id="{136AE5C4-9B7A-4D64-819F-E029DDD95465}">
    <text>BMI typically comes down as a result of losing belly fat.  Here we see a 0.3 improvement in waist-to-height ratio.</text>
  </threadedComment>
  <threadedComment ref="J9" dT="2025-12-07T18:15:38.71" personId="{9676AFC4-BD29-4563-BDE1-EF877F14C5E5}" id="{E371FC5F-5B48-4B96-8D14-95CFC3AFDBDB}">
    <text>Continued improvement</text>
  </threadedComment>
  <threadedComment ref="H10" dT="2025-12-07T04:22:25.16" personId="{9676AFC4-BD29-4563-BDE1-EF877F14C5E5}" id="{5399E3BE-7E26-4521-B469-59D3DEA95DE8}">
    <text>With weight loss and improved nutrition, reporting better range of motion and less pain without NSAIDs or physical therapy</text>
  </threadedComment>
  <threadedComment ref="G11" dT="2025-12-07T00:30:03.74" personId="{9676AFC4-BD29-4563-BDE1-EF877F14C5E5}" id="{D113E0EF-21C6-4903-ACC7-AA92E8778AE5}">
    <text>Will seek a referral to sleep study and start melatonin - approach with a plan of not starting rx sleep meds.</text>
  </threadedComment>
  <threadedComment ref="I11" dT="2025-12-07T04:28:54.48" personId="{9676AFC4-BD29-4563-BDE1-EF877F14C5E5}" id="{43453F76-0433-4B04-98BB-407449FC104A}">
    <text>Now monitoring at home, with the benefit of CPAP tx sleep apnea</text>
  </threadedComment>
  <threadedComment ref="D12" dT="2025-12-06T23:27:46.10" personId="{9676AFC4-BD29-4563-BDE1-EF877F14C5E5}" id="{2E6DE194-6294-492F-B5C4-79EE481966DE}">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FB008867-9097-465C-A205-46C04D0E5F87}">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G13" dT="2025-12-07T00:28:18.81" personId="{9676AFC4-BD29-4563-BDE1-EF877F14C5E5}" id="{F1827C81-6C84-4C4C-BC18-3453C2B1FF63}">
    <text>Good results with diet so far, let’s double-down and get two birds with one stone.  Patient ordered our recommended MIND Diet cookbook and will begin preparing one weeknight and one weekend meal for entire family, therefore engaging a new hobby, and contributing to further nutrition.</text>
  </threadedComment>
  <threadedComment ref="C14" dT="2025-11-24T18:47:40.35" personId="{9676AFC4-BD29-4563-BDE1-EF877F14C5E5}" id="{B3BD06BF-7DAC-4D44-B1C1-5F6D65DA748C}">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J14" dT="2025-12-07T18:17:15.63" personId="{9676AFC4-BD29-4563-BDE1-EF877F14C5E5}" id="{9B88165D-64D7-4392-A80C-51284C66B90E}">
    <text>The daily step quote can be challenging and patient states he feels “defeated” when he misses it, even but a little bit.  Will monitor for now.</text>
  </threadedComment>
  <threadedComment ref="I15" dT="2025-12-07T04:33:38.00" personId="{9676AFC4-BD29-4563-BDE1-EF877F14C5E5}" id="{80A04437-4116-404E-A52D-755F85DBE426}">
    <text>Have been saving this risk factor for a month that can allow significant focus.  Patient still consuming too much alcohol, especially during business trips.  Initial goal will be 50% reduction vs. previous baseline.</text>
  </threadedComment>
  <threadedComment ref="E16" dT="2025-12-06T23:45:13.19" personId="{9676AFC4-BD29-4563-BDE1-EF877F14C5E5}" id="{946778AE-0ABA-4E15-9FD5-0F839E1DE62B}">
    <text>Cognitively normal adults are 5x more likely to develop dementia even with sub-syndromal depression.  Score is improving vs. baseline so will hold off on SSRI for now.</text>
  </threadedComment>
  <threadedComment ref="E18" dT="2025-12-06T23:52:57.76" personId="{9676AFC4-BD29-4563-BDE1-EF877F14C5E5}" id="{24AD40F9-4451-4466-B408-2B5C3581F79F}">
    <text>Meditation and Kirtan Kriya in particular (12 minutes) per day have shown favorable results in helping to address dementia.  Patient will attempt 3 - 5 sessions per week and keep diary.</text>
  </threadedComment>
  <threadedComment ref="I19" dT="2025-12-07T04:32:32.60" personId="{9676AFC4-BD29-4563-BDE1-EF877F14C5E5}" id="{CF87AC1E-3DAC-43A3-B0E2-887099F74B0B}">
    <text>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ext>
  </threadedComment>
  <threadedComment ref="E20" dT="2025-12-07T00:03:44.32" personId="{9676AFC4-BD29-4563-BDE1-EF877F14C5E5}" id="{A1E81C69-118D-4BB2-A9C7-6CC8ED7855E2}">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F72DABCA-AB96-45E6-BCAF-358789ECEDAE}">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 ref="H23" dT="2025-12-07T04:26:30.47" personId="{9676AFC4-BD29-4563-BDE1-EF877F14C5E5}" id="{A81C7AB5-9B4A-444E-A154-DFEABF223C53}">
    <text>Notable:  first improvement</text>
  </threadedComment>
  <threadedComment ref="J23" dT="2025-12-07T18:21:26.99" personId="{9676AFC4-BD29-4563-BDE1-EF877F14C5E5}" id="{C06CA46B-4322-4181-B495-E74DA90D95A2}">
    <text>A step backwards, but not a concern, we are following a long-term trend</text>
  </threadedComment>
  <threadedComment ref="F26" dT="2025-12-07T00:22:43.66" personId="{9676AFC4-BD29-4563-BDE1-EF877F14C5E5}" id="{87287AB5-344E-4526-82A2-0F47AD8ABE62}">
    <text>At this time, a positive biomarker reinforces the importance of addressing dementia via a preventative approach.</text>
  </threadedComment>
</ThreadedComments>
</file>

<file path=xl/threadedComments/threadedComment9.xml><?xml version="1.0" encoding="utf-8"?>
<ThreadedComments xmlns="http://schemas.microsoft.com/office/spreadsheetml/2018/threadedcomments" xmlns:x="http://schemas.openxmlformats.org/spreadsheetml/2006/main">
  <threadedComment ref="G7" dT="2025-12-07T00:27:02.38" personId="{9676AFC4-BD29-4563-BDE1-EF877F14C5E5}" id="{D369A907-9093-4E51-A502-454EC13B6DBA}">
    <text>Likely attributable to five month history of diet and exercise.</text>
  </threadedComment>
  <threadedComment ref="F8" dT="2025-12-07T00:10:00.95" personId="{9676AFC4-BD29-4563-BDE1-EF877F14C5E5}" id="{FA8C4F4B-93DF-4363-9219-6D7FFBAAAFF1}">
    <text>An important victory to celebrate.  Likely the result of diet and exercise focus that began in December, patient has now classified down from the 30 - 35 BMI range to the 25 - 30 BMI range.</text>
  </threadedComment>
  <threadedComment ref="J8" dT="2025-12-07T18:15:28.20" personId="{9676AFC4-BD29-4563-BDE1-EF877F14C5E5}" id="{82F38953-9C14-445C-967B-F57E3A68B2B9}">
    <text>Continued improvement</text>
  </threadedComment>
  <threadedComment ref="F9" dT="2025-12-07T00:11:18.09" personId="{9676AFC4-BD29-4563-BDE1-EF877F14C5E5}" id="{06EEE8F8-4EFF-4990-9FB1-C27CCC161990}">
    <text>BMI typically comes down as a result of losing belly fat.  Here we see a 0.3 improvement in waist-to-height ratio.</text>
  </threadedComment>
  <threadedComment ref="J9" dT="2025-12-07T18:15:38.71" personId="{9676AFC4-BD29-4563-BDE1-EF877F14C5E5}" id="{979B9DA6-9DAE-4A65-9A32-1D171D29FF13}">
    <text>Continued improvement</text>
  </threadedComment>
  <threadedComment ref="H10" dT="2025-12-07T04:22:25.16" personId="{9676AFC4-BD29-4563-BDE1-EF877F14C5E5}" id="{DC406954-54C5-41AB-A776-DD5807B8C420}">
    <text>With weight loss and improved nutrition, reporting better range of motion and less pain without NSAIDs or physical therapy</text>
  </threadedComment>
  <threadedComment ref="G11" dT="2025-12-07T00:30:03.74" personId="{9676AFC4-BD29-4563-BDE1-EF877F14C5E5}" id="{18872F27-70AB-464E-BFB5-94698796B630}">
    <text>Will seek a referral to sleep study and start melatonin - approach with a plan of not starting rx sleep meds.</text>
  </threadedComment>
  <threadedComment ref="I11" dT="2025-12-07T04:28:54.48" personId="{9676AFC4-BD29-4563-BDE1-EF877F14C5E5}" id="{F25AF26A-DA15-453B-8CF2-9639B8F547C9}">
    <text>Now monitoring at home, with the benefit of CPAP tx sleep apnea</text>
  </threadedComment>
  <threadedComment ref="D12" dT="2025-12-06T23:27:46.10" personId="{9676AFC4-BD29-4563-BDE1-EF877F14C5E5}" id="{08B977EE-1D0E-4B33-8958-DE3916BBA7C9}">
    <text>Dental appointment scheduled to have all amalgam fillings replaced by this summer, as research has repeatedly demonstrated that it has a dementia-protective effect.  Will additionally be put on a dental hygiene maintenance plan to control inflammation, and begin taking turmeric supplement.</text>
  </threadedComment>
  <threadedComment ref="C13" dT="2025-12-06T23:07:07.52" personId="{9676AFC4-BD29-4563-BDE1-EF877F14C5E5}" id="{0CF2EA06-0710-456C-B58D-FDCACB1C43C5}">
    <text>Many choices here, but patients often see “quick strike” success with an “elimination diet” - rather than dictate what TO eat and try to plan every meal, just definitively eliminate bad foods/sources of toxins.  Because patient travels for work, he eats on the “go” so will begin scanning all items with Yuka app and eliminate anything below 60/100.</text>
  </threadedComment>
  <threadedComment ref="G13" dT="2025-12-07T00:28:18.81" personId="{9676AFC4-BD29-4563-BDE1-EF877F14C5E5}" id="{14F8AE5B-3B9D-4A5A-B500-D721A2C917EF}">
    <text>Good results with diet so far, let’s double-down and get two birds with one stone.  Patient ordered our recommended MIND Diet cookbook and will begin preparing one weeknight and one weekend meal for entire family, therefore engaging a new hobby, and contributing to further nutrition.</text>
  </threadedComment>
  <threadedComment ref="C14" dT="2025-11-24T18:47:40.35" personId="{9676AFC4-BD29-4563-BDE1-EF877F14C5E5}" id="{91F2F1CD-AE2F-4FED-8852-0A678F0557BB}">
    <text>Research has shown that vs. 2,000 steps per day, those who walk 7,000 steps per day have a 38% lower risk of dementia (1)  Pt chose this approach vs. daily exercise with intensity sufficient to raise heart rate because he states he already walks a lot (airports, for work)</text>
  </threadedComment>
  <threadedComment ref="J14" dT="2025-12-07T18:17:15.63" personId="{9676AFC4-BD29-4563-BDE1-EF877F14C5E5}" id="{355C1FBD-C89C-4058-B838-368BAB804C31}">
    <text>The daily step quote can be challenging and patient states he feels “defeated” when he misses it, even but a little bit.  Will monitor for now.</text>
  </threadedComment>
  <threadedComment ref="I15" dT="2025-12-07T04:33:38.00" personId="{9676AFC4-BD29-4563-BDE1-EF877F14C5E5}" id="{B913E9CD-1038-45E3-9FE9-92524B1FB943}">
    <text>Have been saving this risk factor for a month that can allow significant focus.  Patient still consuming too much alcohol, especially during business trips.  Initial goal will be 50% reduction vs. previous baseline.</text>
  </threadedComment>
  <threadedComment ref="E16" dT="2025-12-06T23:45:13.19" personId="{9676AFC4-BD29-4563-BDE1-EF877F14C5E5}" id="{D70F2709-B912-4F91-90A8-85C29DFE08B3}">
    <text>Cognitively normal adults are 5x more likely to develop dementia even with sub-syndromal depression.  Score is improving vs. baseline so will hold off on SSRI for now.</text>
  </threadedComment>
  <threadedComment ref="E18" dT="2025-12-06T23:52:57.76" personId="{9676AFC4-BD29-4563-BDE1-EF877F14C5E5}" id="{1474AB83-E3C4-4717-9AE0-65B98330EDD2}">
    <text>Meditation and Kirtan Kriya in particular (12 minutes) per day have shown favorable results in helping to address dementia.  Patient will attempt 3 - 5 sessions per week and keep diary.</text>
  </threadedComment>
  <threadedComment ref="I19" dT="2025-12-07T04:32:32.60" personId="{9676AFC4-BD29-4563-BDE1-EF877F14C5E5}" id="{776B2E37-A850-4095-BF33-A77869D8163E}">
    <text>In targeting a reduction in total weekly screen time, will use iPhone’s built in tracker.  Additional strategy will be to allow one “distraction” (sports page) and then track in diary to replace other screen time with NeuroNation app (games for cognitive sharpening, and entertaining as well).</text>
  </threadedComment>
  <threadedComment ref="K19" dT="2025-12-07T18:28:24.54" personId="{9676AFC4-BD29-4563-BDE1-EF877F14C5E5}" id="{9B5FD731-282C-438B-9249-26D4A55B472D}">
    <text>Patient has endorsed plan to learn second language; will focus on Russian (a past interest).  This should allow progress with cognitive sharpness, fulfillment, and screen time since a part of the approach will be a mobile-based app.  Finally, it will also add benefit to efficiency since patient can spend long hours on business travel flights focused on learning.</text>
  </threadedComment>
  <threadedComment ref="E20" dT="2025-12-07T00:03:44.32" personId="{9676AFC4-BD29-4563-BDE1-EF877F14C5E5}" id="{A562E482-764F-4A3C-99E3-CE411BFD50D8}">
    <text>Patient to begin attending church every Sunday and will plan to get involved (and diary) in at least one activity, preferably a “men’s group” to start.  Going to church with family will not take away from family time and patient states that doing so is aligned with spiritual goals as well.</text>
  </threadedComment>
  <threadedComment ref="E21" dT="2025-12-06T23:35:42.06" personId="{9676AFC4-BD29-4563-BDE1-EF877F14C5E5}" id="{F1B4479A-E0D4-4D0F-9DA0-345854BF7FF9}">
    <text>Patient states that he finds himself making business trips that are not completely necessary.  Currently controls his own schedule and makes 4 trips every 2 months; will revise to eliminate one of those 4 trips resulting in 6 less trips per year.</text>
  </threadedComment>
  <threadedComment ref="H23" dT="2025-12-07T04:26:30.47" personId="{9676AFC4-BD29-4563-BDE1-EF877F14C5E5}" id="{BFC9C860-E894-4D85-9C8E-8FB8F56D58BA}">
    <text>Notable:  first improvement</text>
  </threadedComment>
  <threadedComment ref="J23" dT="2025-12-07T18:21:26.99" personId="{9676AFC4-BD29-4563-BDE1-EF877F14C5E5}" id="{8EE42CC0-DF3D-4828-98B5-DCFDA7D34BFA}">
    <text>A step backwards, but not a concern, we are following a long-term trend</text>
  </threadedComment>
  <threadedComment ref="F26" dT="2025-12-07T00:22:43.66" personId="{9676AFC4-BD29-4563-BDE1-EF877F14C5E5}" id="{96BEE73C-0B2A-4A92-8612-5B045B0A46D8}">
    <text>At this time, a positive biomarker reinforces the importance of addressing dementia via a preventative approach.</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www.memorycareneurology.co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microsoft.com/office/2017/10/relationships/threadedComment" Target="../threadedComments/threadedComment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4" Type="http://schemas.microsoft.com/office/2017/10/relationships/threadedComment" Target="../threadedComments/threadedComment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4" Type="http://schemas.microsoft.com/office/2017/10/relationships/threadedComment" Target="../threadedComments/threadedComment1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4" Type="http://schemas.microsoft.com/office/2017/10/relationships/threadedComment" Target="../threadedComments/threadedComment1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C7719-694F-4757-80D5-ED73BF14BC36}">
  <sheetPr>
    <tabColor rgb="FF66FF33"/>
  </sheetPr>
  <dimension ref="B1:S46"/>
  <sheetViews>
    <sheetView showGridLines="0" zoomScale="80" zoomScaleNormal="80" workbookViewId="0">
      <selection activeCell="E21" sqref="E21"/>
    </sheetView>
  </sheetViews>
  <sheetFormatPr defaultRowHeight="15" x14ac:dyDescent="0.25"/>
  <cols>
    <col min="1" max="1" width="4" customWidth="1"/>
    <col min="2" max="2" width="15.7109375" customWidth="1"/>
    <col min="3" max="3" width="34.85546875" bestFit="1" customWidth="1"/>
    <col min="4" max="4" width="9.140625" style="1"/>
    <col min="5" max="5" width="81.5703125" customWidth="1"/>
    <col min="6" max="6" width="4" customWidth="1"/>
    <col min="7" max="7" width="5.5703125" customWidth="1"/>
    <col min="8" max="8" width="14.5703125" customWidth="1"/>
    <col min="9" max="9" width="25.85546875" bestFit="1" customWidth="1"/>
    <col min="10" max="10" width="9.140625" customWidth="1"/>
    <col min="19" max="19" width="4" customWidth="1"/>
  </cols>
  <sheetData>
    <row r="1" spans="2:19" ht="6.75" customHeight="1" thickBot="1" x14ac:dyDescent="0.3"/>
    <row r="2" spans="2:19" ht="6.75" customHeight="1" x14ac:dyDescent="0.25">
      <c r="B2" s="15"/>
      <c r="C2" s="16"/>
      <c r="D2" s="17"/>
      <c r="E2" s="16"/>
      <c r="F2" s="5"/>
      <c r="H2" s="65" t="s">
        <v>75</v>
      </c>
      <c r="I2" s="16"/>
      <c r="J2" s="16"/>
      <c r="K2" s="16"/>
      <c r="L2" s="16"/>
      <c r="M2" s="16"/>
      <c r="N2" s="16"/>
      <c r="O2" s="16"/>
      <c r="P2" s="16"/>
      <c r="Q2" s="16"/>
      <c r="R2" s="16"/>
      <c r="S2" s="5"/>
    </row>
    <row r="3" spans="2:19" ht="21" x14ac:dyDescent="0.35">
      <c r="B3" s="18"/>
      <c r="C3" s="19" t="s">
        <v>56</v>
      </c>
      <c r="E3" s="11" t="s">
        <v>159</v>
      </c>
      <c r="F3" s="7"/>
      <c r="H3" s="66"/>
      <c r="I3" s="30" t="s">
        <v>13</v>
      </c>
      <c r="J3" s="71" t="s">
        <v>81</v>
      </c>
      <c r="K3" s="71"/>
      <c r="L3" s="71"/>
      <c r="M3" s="71"/>
      <c r="N3" s="71"/>
      <c r="O3" s="71"/>
      <c r="P3" s="71"/>
      <c r="Q3" s="71"/>
      <c r="R3" s="71"/>
      <c r="S3" s="7"/>
    </row>
    <row r="4" spans="2:19" ht="18.75" x14ac:dyDescent="0.3">
      <c r="B4" s="18"/>
      <c r="C4" s="11" t="s">
        <v>100</v>
      </c>
      <c r="D4" s="31">
        <f>3.7</f>
        <v>3.7</v>
      </c>
      <c r="E4" s="20" t="s">
        <v>66</v>
      </c>
      <c r="F4" s="7"/>
      <c r="H4" s="66"/>
      <c r="I4" s="11"/>
      <c r="J4" s="72"/>
      <c r="K4" s="72"/>
      <c r="L4" s="72"/>
      <c r="M4" s="72"/>
      <c r="N4" s="72"/>
      <c r="O4" s="72"/>
      <c r="P4" s="72"/>
      <c r="Q4" s="72"/>
      <c r="R4" s="72"/>
      <c r="S4" s="7"/>
    </row>
    <row r="5" spans="2:19" ht="15.75" x14ac:dyDescent="0.25">
      <c r="B5" s="18"/>
      <c r="C5" s="11" t="s">
        <v>17</v>
      </c>
      <c r="D5" s="4" t="s">
        <v>44</v>
      </c>
      <c r="F5" s="7"/>
      <c r="H5" s="66"/>
      <c r="I5" s="11" t="s">
        <v>27</v>
      </c>
      <c r="J5" s="71" t="s">
        <v>82</v>
      </c>
      <c r="K5" s="71"/>
      <c r="L5" s="71"/>
      <c r="M5" s="71"/>
      <c r="N5" s="71"/>
      <c r="O5" s="71"/>
      <c r="P5" s="71"/>
      <c r="Q5" s="71"/>
      <c r="R5" s="71"/>
      <c r="S5" s="7"/>
    </row>
    <row r="6" spans="2:19" ht="15.75" x14ac:dyDescent="0.25">
      <c r="B6" s="18"/>
      <c r="C6" s="11" t="s">
        <v>18</v>
      </c>
      <c r="D6" s="4">
        <v>55</v>
      </c>
      <c r="F6" s="7"/>
      <c r="H6" s="66"/>
      <c r="I6" s="11" t="s">
        <v>15</v>
      </c>
      <c r="J6" s="71" t="s">
        <v>83</v>
      </c>
      <c r="K6" s="71"/>
      <c r="L6" s="71"/>
      <c r="M6" s="71"/>
      <c r="N6" s="71"/>
      <c r="O6" s="71"/>
      <c r="P6" s="71"/>
      <c r="Q6" s="71"/>
      <c r="R6" s="71"/>
      <c r="S6" s="7"/>
    </row>
    <row r="7" spans="2:19" ht="15.75" x14ac:dyDescent="0.25">
      <c r="B7" s="18"/>
      <c r="C7" s="11" t="s">
        <v>59</v>
      </c>
      <c r="D7" s="4" t="s">
        <v>45</v>
      </c>
      <c r="F7" s="7"/>
      <c r="H7" s="66"/>
      <c r="I7" s="11"/>
      <c r="K7" s="1"/>
      <c r="S7" s="7"/>
    </row>
    <row r="8" spans="2:19" ht="6.75" customHeight="1" thickBot="1" x14ac:dyDescent="0.3">
      <c r="B8" s="21"/>
      <c r="C8" s="8"/>
      <c r="D8" s="22"/>
      <c r="E8" s="8"/>
      <c r="F8" s="6"/>
      <c r="H8" s="66"/>
      <c r="I8" s="11"/>
      <c r="K8" s="1"/>
      <c r="S8" s="7"/>
    </row>
    <row r="9" spans="2:19" x14ac:dyDescent="0.25">
      <c r="D9" s="2"/>
      <c r="E9" s="3"/>
      <c r="H9" s="66"/>
      <c r="I9" s="11"/>
      <c r="K9" s="1"/>
      <c r="S9" s="7"/>
    </row>
    <row r="10" spans="2:19" ht="15.75" thickBot="1" x14ac:dyDescent="0.3">
      <c r="D10" s="2"/>
      <c r="E10" s="3"/>
      <c r="H10" s="66"/>
      <c r="I10" s="11"/>
      <c r="K10" s="1"/>
      <c r="S10" s="7"/>
    </row>
    <row r="11" spans="2:19" ht="6.75" customHeight="1" x14ac:dyDescent="0.25">
      <c r="B11" s="56" t="s">
        <v>16</v>
      </c>
      <c r="C11" s="16"/>
      <c r="D11" s="23"/>
      <c r="E11" s="24"/>
      <c r="F11" s="5"/>
      <c r="H11" s="66"/>
      <c r="I11" s="11"/>
      <c r="K11" s="1"/>
      <c r="S11" s="7"/>
    </row>
    <row r="12" spans="2:19" ht="15.75" customHeight="1" x14ac:dyDescent="0.25">
      <c r="B12" s="57"/>
      <c r="C12" s="11" t="s">
        <v>19</v>
      </c>
      <c r="D12" s="4">
        <v>3</v>
      </c>
      <c r="E12" t="s">
        <v>46</v>
      </c>
      <c r="F12" s="7"/>
      <c r="H12" s="66"/>
      <c r="I12" s="11" t="s">
        <v>76</v>
      </c>
      <c r="J12" s="4" t="s">
        <v>70</v>
      </c>
      <c r="K12" s="73" t="s">
        <v>84</v>
      </c>
      <c r="L12" s="71"/>
      <c r="M12" s="71"/>
      <c r="N12" s="71"/>
      <c r="O12" s="71"/>
      <c r="P12" s="71"/>
      <c r="Q12" s="71"/>
      <c r="R12" s="71"/>
      <c r="S12" s="7"/>
    </row>
    <row r="13" spans="2:19" ht="15.75" x14ac:dyDescent="0.25">
      <c r="B13" s="57"/>
      <c r="C13" s="11" t="s">
        <v>26</v>
      </c>
      <c r="D13" s="4">
        <v>6</v>
      </c>
      <c r="E13" t="s">
        <v>47</v>
      </c>
      <c r="F13" s="7"/>
      <c r="H13" s="66"/>
      <c r="I13" s="11" t="s">
        <v>77</v>
      </c>
      <c r="J13" s="4" t="s">
        <v>80</v>
      </c>
      <c r="K13" s="73" t="s">
        <v>85</v>
      </c>
      <c r="L13" s="71"/>
      <c r="M13" s="71"/>
      <c r="N13" s="71"/>
      <c r="O13" s="71"/>
      <c r="P13" s="71"/>
      <c r="Q13" s="71"/>
      <c r="R13" s="71"/>
      <c r="S13" s="7"/>
    </row>
    <row r="14" spans="2:19" ht="6.75" customHeight="1" thickBot="1" x14ac:dyDescent="0.3">
      <c r="B14" s="58"/>
      <c r="C14" s="25"/>
      <c r="D14" s="26"/>
      <c r="E14" s="8"/>
      <c r="F14" s="6"/>
      <c r="H14" s="67"/>
      <c r="I14" s="8"/>
      <c r="J14" s="8"/>
      <c r="K14" s="22"/>
      <c r="L14" s="8"/>
      <c r="M14" s="8"/>
      <c r="N14" s="8"/>
      <c r="O14" s="8"/>
      <c r="P14" s="8"/>
      <c r="Q14" s="8"/>
      <c r="R14" s="8"/>
      <c r="S14" s="6"/>
    </row>
    <row r="15" spans="2:19" ht="16.5" thickBot="1" x14ac:dyDescent="0.3">
      <c r="C15" s="12"/>
      <c r="D15" s="14"/>
      <c r="K15" s="1"/>
    </row>
    <row r="16" spans="2:19" ht="6.75" customHeight="1" x14ac:dyDescent="0.25">
      <c r="B16" s="59" t="s">
        <v>57</v>
      </c>
      <c r="C16" s="27"/>
      <c r="D16" s="28"/>
      <c r="E16" s="16"/>
      <c r="F16" s="5"/>
      <c r="H16" s="68" t="s">
        <v>35</v>
      </c>
      <c r="I16" s="16"/>
      <c r="J16" s="16"/>
      <c r="K16" s="16"/>
      <c r="L16" s="16"/>
      <c r="M16" s="16"/>
      <c r="N16" s="16"/>
      <c r="O16" s="16"/>
      <c r="P16" s="16"/>
      <c r="Q16" s="16"/>
      <c r="R16" s="16"/>
      <c r="S16" s="5"/>
    </row>
    <row r="17" spans="2:19" ht="15.75" x14ac:dyDescent="0.25">
      <c r="B17" s="60"/>
      <c r="C17" s="13" t="s">
        <v>3</v>
      </c>
      <c r="D17" s="4">
        <v>2</v>
      </c>
      <c r="E17" s="9" t="s">
        <v>48</v>
      </c>
      <c r="F17" s="7"/>
      <c r="H17" s="69"/>
      <c r="I17" s="11" t="s">
        <v>6</v>
      </c>
      <c r="J17" s="4">
        <v>8</v>
      </c>
      <c r="K17" s="73" t="s">
        <v>89</v>
      </c>
      <c r="L17" s="71"/>
      <c r="M17" s="71"/>
      <c r="N17" s="71"/>
      <c r="O17" s="71"/>
      <c r="P17" s="71"/>
      <c r="Q17" s="71"/>
      <c r="R17" s="71"/>
      <c r="S17" s="7"/>
    </row>
    <row r="18" spans="2:19" ht="15.75" x14ac:dyDescent="0.25">
      <c r="B18" s="60"/>
      <c r="C18" s="11" t="s">
        <v>9</v>
      </c>
      <c r="D18" s="4">
        <v>0</v>
      </c>
      <c r="E18" s="9" t="s">
        <v>49</v>
      </c>
      <c r="F18" s="7"/>
      <c r="H18" s="69"/>
      <c r="I18" s="11" t="s">
        <v>0</v>
      </c>
      <c r="J18" s="4">
        <v>9</v>
      </c>
      <c r="K18" s="73" t="s">
        <v>90</v>
      </c>
      <c r="L18" s="71"/>
      <c r="M18" s="71"/>
      <c r="N18" s="71"/>
      <c r="O18" s="71"/>
      <c r="P18" s="71"/>
      <c r="Q18" s="71"/>
      <c r="R18" s="71"/>
      <c r="S18" s="7"/>
    </row>
    <row r="19" spans="2:19" ht="15.75" x14ac:dyDescent="0.25">
      <c r="B19" s="60"/>
      <c r="C19" s="11" t="s">
        <v>4</v>
      </c>
      <c r="D19" s="4">
        <v>4</v>
      </c>
      <c r="E19" s="9" t="s">
        <v>113</v>
      </c>
      <c r="F19" s="7"/>
      <c r="H19" s="69"/>
      <c r="I19" s="11" t="s">
        <v>7</v>
      </c>
      <c r="J19" s="4">
        <v>0</v>
      </c>
      <c r="K19" s="73" t="s">
        <v>91</v>
      </c>
      <c r="L19" s="71"/>
      <c r="M19" s="71"/>
      <c r="N19" s="71"/>
      <c r="O19" s="71"/>
      <c r="P19" s="71"/>
      <c r="Q19" s="71"/>
      <c r="R19" s="71"/>
      <c r="S19" s="7"/>
    </row>
    <row r="20" spans="2:19" ht="15.75" x14ac:dyDescent="0.25">
      <c r="B20" s="60"/>
      <c r="C20" s="11" t="s">
        <v>5</v>
      </c>
      <c r="D20" s="4">
        <v>7</v>
      </c>
      <c r="E20" s="10" t="s">
        <v>50</v>
      </c>
      <c r="F20" s="7"/>
      <c r="H20" s="69"/>
      <c r="I20" s="11" t="s">
        <v>8</v>
      </c>
      <c r="J20" s="4">
        <v>6</v>
      </c>
      <c r="K20" s="74" t="s">
        <v>92</v>
      </c>
      <c r="L20" s="75"/>
      <c r="M20" s="75"/>
      <c r="N20" s="75"/>
      <c r="O20" s="75"/>
      <c r="P20" s="75"/>
      <c r="Q20" s="75"/>
      <c r="R20" s="75"/>
      <c r="S20" s="7"/>
    </row>
    <row r="21" spans="2:19" ht="15.75" x14ac:dyDescent="0.25">
      <c r="B21" s="60"/>
      <c r="C21" s="11" t="s">
        <v>42</v>
      </c>
      <c r="D21" s="4">
        <v>7</v>
      </c>
      <c r="E21" s="9" t="s">
        <v>53</v>
      </c>
      <c r="F21" s="7"/>
      <c r="H21" s="69"/>
      <c r="I21" s="11" t="s">
        <v>12</v>
      </c>
      <c r="J21" s="4">
        <v>2</v>
      </c>
      <c r="K21" s="73" t="s">
        <v>49</v>
      </c>
      <c r="L21" s="71"/>
      <c r="M21" s="71"/>
      <c r="N21" s="71"/>
      <c r="O21" s="71"/>
      <c r="P21" s="71"/>
      <c r="Q21" s="71"/>
      <c r="R21" s="71"/>
      <c r="S21" s="7"/>
    </row>
    <row r="22" spans="2:19" ht="15.75" x14ac:dyDescent="0.25">
      <c r="B22" s="60"/>
      <c r="C22" s="11" t="s">
        <v>43</v>
      </c>
      <c r="D22" s="4">
        <v>0</v>
      </c>
      <c r="E22" s="9" t="s">
        <v>49</v>
      </c>
      <c r="F22" s="7"/>
      <c r="H22" s="69"/>
      <c r="I22" s="11" t="s">
        <v>20</v>
      </c>
      <c r="J22" s="4">
        <v>2</v>
      </c>
      <c r="K22" s="73" t="s">
        <v>93</v>
      </c>
      <c r="L22" s="71"/>
      <c r="M22" s="71"/>
      <c r="N22" s="71"/>
      <c r="O22" s="71"/>
      <c r="P22" s="71"/>
      <c r="Q22" s="71"/>
      <c r="R22" s="71"/>
      <c r="S22" s="7"/>
    </row>
    <row r="23" spans="2:19" ht="15.75" x14ac:dyDescent="0.25">
      <c r="B23" s="60"/>
      <c r="C23" s="11" t="s">
        <v>68</v>
      </c>
      <c r="D23" s="4">
        <v>0</v>
      </c>
      <c r="E23" s="9" t="s">
        <v>69</v>
      </c>
      <c r="F23" s="7"/>
      <c r="H23" s="69"/>
      <c r="I23" s="11" t="s">
        <v>22</v>
      </c>
      <c r="J23" s="4">
        <v>5</v>
      </c>
      <c r="K23" s="73" t="s">
        <v>94</v>
      </c>
      <c r="L23" s="71"/>
      <c r="M23" s="71"/>
      <c r="N23" s="71"/>
      <c r="O23" s="71"/>
      <c r="P23" s="71"/>
      <c r="Q23" s="71"/>
      <c r="R23" s="71"/>
      <c r="S23" s="7"/>
    </row>
    <row r="24" spans="2:19" ht="15.75" x14ac:dyDescent="0.25">
      <c r="B24" s="60"/>
      <c r="C24" s="11" t="s">
        <v>38</v>
      </c>
      <c r="D24" s="4">
        <v>0</v>
      </c>
      <c r="E24" s="9" t="s">
        <v>51</v>
      </c>
      <c r="F24" s="7"/>
      <c r="H24" s="69"/>
      <c r="I24" s="11" t="s">
        <v>21</v>
      </c>
      <c r="J24" s="4">
        <v>5</v>
      </c>
      <c r="K24" s="73" t="s">
        <v>95</v>
      </c>
      <c r="L24" s="71"/>
      <c r="M24" s="71"/>
      <c r="N24" s="71"/>
      <c r="O24" s="71"/>
      <c r="P24" s="71"/>
      <c r="Q24" s="71"/>
      <c r="R24" s="71"/>
      <c r="S24" s="7"/>
    </row>
    <row r="25" spans="2:19" ht="15.75" x14ac:dyDescent="0.25">
      <c r="B25" s="60"/>
      <c r="C25" s="11" t="s">
        <v>10</v>
      </c>
      <c r="D25" s="4">
        <v>0</v>
      </c>
      <c r="E25" s="9" t="s">
        <v>49</v>
      </c>
      <c r="F25" s="7"/>
      <c r="H25" s="69"/>
      <c r="I25" s="11" t="s">
        <v>41</v>
      </c>
      <c r="J25" s="4">
        <v>6</v>
      </c>
      <c r="K25" s="73" t="s">
        <v>96</v>
      </c>
      <c r="L25" s="71"/>
      <c r="M25" s="71"/>
      <c r="N25" s="71"/>
      <c r="O25" s="71"/>
      <c r="P25" s="71"/>
      <c r="Q25" s="71"/>
      <c r="R25" s="71"/>
      <c r="S25" s="7"/>
    </row>
    <row r="26" spans="2:19" ht="15.75" x14ac:dyDescent="0.25">
      <c r="B26" s="60"/>
      <c r="C26" s="11" t="s">
        <v>29</v>
      </c>
      <c r="D26" s="4">
        <v>0</v>
      </c>
      <c r="E26" s="9" t="s">
        <v>49</v>
      </c>
      <c r="F26" s="7"/>
      <c r="H26" s="69"/>
      <c r="I26" s="11" t="s">
        <v>28</v>
      </c>
      <c r="J26" s="4">
        <v>0</v>
      </c>
      <c r="K26" s="73" t="s">
        <v>97</v>
      </c>
      <c r="L26" s="71"/>
      <c r="M26" s="71"/>
      <c r="N26" s="71"/>
      <c r="O26" s="71"/>
      <c r="P26" s="71"/>
      <c r="Q26" s="71"/>
      <c r="R26" s="71"/>
      <c r="S26" s="7"/>
    </row>
    <row r="27" spans="2:19" ht="15.75" x14ac:dyDescent="0.25">
      <c r="B27" s="60"/>
      <c r="C27" s="11" t="s">
        <v>34</v>
      </c>
      <c r="D27" s="4">
        <v>1</v>
      </c>
      <c r="E27" s="9" t="s">
        <v>116</v>
      </c>
      <c r="F27" s="7"/>
      <c r="H27" s="69"/>
      <c r="I27" s="11" t="s">
        <v>24</v>
      </c>
      <c r="J27" s="4">
        <v>0</v>
      </c>
      <c r="K27" s="73" t="s">
        <v>98</v>
      </c>
      <c r="L27" s="71"/>
      <c r="M27" s="71"/>
      <c r="N27" s="71"/>
      <c r="O27" s="71"/>
      <c r="P27" s="71"/>
      <c r="Q27" s="71"/>
      <c r="R27" s="71"/>
      <c r="S27" s="7"/>
    </row>
    <row r="28" spans="2:19" ht="15.75" x14ac:dyDescent="0.25">
      <c r="B28" s="60"/>
      <c r="C28" s="11" t="s">
        <v>32</v>
      </c>
      <c r="D28" s="4">
        <v>0</v>
      </c>
      <c r="E28" s="9" t="s">
        <v>49</v>
      </c>
      <c r="F28" s="7"/>
      <c r="H28" s="69"/>
      <c r="I28" s="11" t="s">
        <v>36</v>
      </c>
      <c r="J28" s="4">
        <v>0</v>
      </c>
      <c r="K28" s="29" t="s">
        <v>86</v>
      </c>
      <c r="L28" s="29"/>
      <c r="M28" s="29"/>
      <c r="N28" s="29"/>
      <c r="O28" s="29"/>
      <c r="P28" s="29"/>
      <c r="Q28" s="29"/>
      <c r="R28" s="29"/>
      <c r="S28" s="7"/>
    </row>
    <row r="29" spans="2:19" ht="15.75" x14ac:dyDescent="0.25">
      <c r="B29" s="60"/>
      <c r="C29" s="11" t="s">
        <v>30</v>
      </c>
      <c r="D29" s="4">
        <v>0</v>
      </c>
      <c r="E29" s="9" t="s">
        <v>49</v>
      </c>
      <c r="F29" s="7"/>
      <c r="H29" s="69"/>
      <c r="I29" s="11" t="s">
        <v>39</v>
      </c>
      <c r="J29" s="4">
        <v>7</v>
      </c>
      <c r="K29" s="74"/>
      <c r="L29" s="75"/>
      <c r="M29" s="75"/>
      <c r="N29" s="75"/>
      <c r="O29" s="75"/>
      <c r="P29" s="75"/>
      <c r="Q29" s="75"/>
      <c r="R29" s="75"/>
      <c r="S29" s="7"/>
    </row>
    <row r="30" spans="2:19" ht="15.75" x14ac:dyDescent="0.25">
      <c r="B30" s="60"/>
      <c r="C30" s="11" t="s">
        <v>31</v>
      </c>
      <c r="D30" s="4">
        <v>0</v>
      </c>
      <c r="E30" s="9" t="s">
        <v>52</v>
      </c>
      <c r="F30" s="7"/>
      <c r="H30" s="69"/>
      <c r="I30" s="11" t="s">
        <v>40</v>
      </c>
      <c r="J30" s="4">
        <v>1</v>
      </c>
      <c r="K30" s="74"/>
      <c r="L30" s="75"/>
      <c r="M30" s="75"/>
      <c r="N30" s="75"/>
      <c r="O30" s="75"/>
      <c r="P30" s="75"/>
      <c r="Q30" s="75"/>
      <c r="R30" s="75"/>
      <c r="S30" s="7"/>
    </row>
    <row r="31" spans="2:19" ht="15.75" x14ac:dyDescent="0.25">
      <c r="B31" s="60"/>
      <c r="C31" s="11" t="s">
        <v>33</v>
      </c>
      <c r="D31" s="4">
        <v>4</v>
      </c>
      <c r="E31" s="9" t="s">
        <v>54</v>
      </c>
      <c r="F31" s="7"/>
      <c r="H31" s="69"/>
      <c r="I31" s="11" t="s">
        <v>23</v>
      </c>
      <c r="J31" s="4">
        <v>4</v>
      </c>
      <c r="K31" s="73"/>
      <c r="L31" s="71"/>
      <c r="M31" s="71"/>
      <c r="N31" s="71"/>
      <c r="O31" s="71"/>
      <c r="P31" s="71"/>
      <c r="Q31" s="71"/>
      <c r="R31" s="71"/>
      <c r="S31" s="7"/>
    </row>
    <row r="32" spans="2:19" ht="15.75" x14ac:dyDescent="0.25">
      <c r="B32" s="60"/>
      <c r="C32" s="11" t="s">
        <v>37</v>
      </c>
      <c r="D32" s="4">
        <v>0</v>
      </c>
      <c r="E32" s="9" t="s">
        <v>55</v>
      </c>
      <c r="F32" s="7"/>
      <c r="H32" s="69"/>
      <c r="I32" s="11" t="s">
        <v>78</v>
      </c>
      <c r="J32" s="4">
        <v>2</v>
      </c>
      <c r="K32" s="73"/>
      <c r="L32" s="71"/>
      <c r="M32" s="71"/>
      <c r="N32" s="71"/>
      <c r="O32" s="71"/>
      <c r="P32" s="71"/>
      <c r="Q32" s="71"/>
      <c r="R32" s="71"/>
      <c r="S32" s="7"/>
    </row>
    <row r="33" spans="2:19" ht="15.75" x14ac:dyDescent="0.25">
      <c r="B33" s="60"/>
      <c r="C33" s="11" t="s">
        <v>67</v>
      </c>
      <c r="D33" s="4">
        <v>0</v>
      </c>
      <c r="E33" s="9" t="s">
        <v>49</v>
      </c>
      <c r="F33" s="7"/>
      <c r="H33" s="69"/>
      <c r="I33" s="11" t="s">
        <v>79</v>
      </c>
      <c r="J33" s="4">
        <v>1</v>
      </c>
      <c r="K33" s="73"/>
      <c r="L33" s="71"/>
      <c r="M33" s="71"/>
      <c r="N33" s="71"/>
      <c r="O33" s="71"/>
      <c r="P33" s="71"/>
      <c r="Q33" s="71"/>
      <c r="R33" s="71"/>
      <c r="S33" s="7"/>
    </row>
    <row r="34" spans="2:19" ht="15.75" x14ac:dyDescent="0.25">
      <c r="B34" s="60"/>
      <c r="C34" s="11" t="s">
        <v>25</v>
      </c>
      <c r="D34" s="4">
        <v>0</v>
      </c>
      <c r="E34" t="s">
        <v>49</v>
      </c>
      <c r="F34" s="7"/>
      <c r="H34" s="69"/>
      <c r="I34" s="11" t="s">
        <v>87</v>
      </c>
      <c r="J34" s="4">
        <v>6</v>
      </c>
      <c r="K34" s="73" t="s">
        <v>88</v>
      </c>
      <c r="L34" s="71"/>
      <c r="M34" s="71"/>
      <c r="N34" s="71"/>
      <c r="O34" s="71"/>
      <c r="P34" s="71"/>
      <c r="Q34" s="71"/>
      <c r="R34" s="71"/>
      <c r="S34" s="7"/>
    </row>
    <row r="35" spans="2:19" ht="6.75" customHeight="1" thickBot="1" x14ac:dyDescent="0.3">
      <c r="B35" s="61"/>
      <c r="C35" s="25"/>
      <c r="D35" s="26"/>
      <c r="E35" s="8"/>
      <c r="F35" s="6"/>
      <c r="H35" s="70"/>
      <c r="I35" s="8"/>
      <c r="J35" s="8"/>
      <c r="K35" s="8"/>
      <c r="L35" s="8"/>
      <c r="M35" s="8"/>
      <c r="N35" s="8"/>
      <c r="O35" s="8"/>
      <c r="P35" s="8"/>
      <c r="Q35" s="8"/>
      <c r="R35" s="8"/>
      <c r="S35" s="6"/>
    </row>
    <row r="36" spans="2:19" ht="15.75" thickBot="1" x14ac:dyDescent="0.3"/>
    <row r="37" spans="2:19" ht="6.75" customHeight="1" x14ac:dyDescent="0.25">
      <c r="B37" s="62" t="s">
        <v>11</v>
      </c>
      <c r="C37" s="16"/>
      <c r="D37" s="17"/>
      <c r="E37" s="16"/>
      <c r="F37" s="5"/>
    </row>
    <row r="38" spans="2:19" ht="15.75" customHeight="1" x14ac:dyDescent="0.25">
      <c r="B38" s="63"/>
      <c r="C38" s="11" t="s">
        <v>60</v>
      </c>
      <c r="D38" s="4" t="s">
        <v>70</v>
      </c>
      <c r="F38" s="7"/>
      <c r="H38" s="76" t="s">
        <v>99</v>
      </c>
      <c r="I38" s="77"/>
      <c r="J38" s="77"/>
      <c r="K38" s="77"/>
      <c r="L38" s="77"/>
      <c r="M38" s="77"/>
      <c r="N38" s="77"/>
      <c r="O38" s="77"/>
      <c r="P38" s="77"/>
      <c r="Q38" s="77"/>
      <c r="R38" s="77"/>
      <c r="S38" s="77"/>
    </row>
    <row r="39" spans="2:19" ht="15.75" x14ac:dyDescent="0.25">
      <c r="B39" s="63"/>
      <c r="C39" s="11" t="s">
        <v>1</v>
      </c>
      <c r="D39" s="4">
        <v>5</v>
      </c>
      <c r="E39" t="s">
        <v>71</v>
      </c>
      <c r="F39" s="7"/>
      <c r="H39" s="77"/>
      <c r="I39" s="77"/>
      <c r="J39" s="77"/>
      <c r="K39" s="77"/>
      <c r="L39" s="77"/>
      <c r="M39" s="77"/>
      <c r="N39" s="77"/>
      <c r="O39" s="77"/>
      <c r="P39" s="77"/>
      <c r="Q39" s="77"/>
      <c r="R39" s="77"/>
      <c r="S39" s="77"/>
    </row>
    <row r="40" spans="2:19" ht="15.75" x14ac:dyDescent="0.25">
      <c r="B40" s="63"/>
      <c r="C40" s="11" t="s">
        <v>14</v>
      </c>
      <c r="D40" s="4">
        <v>6</v>
      </c>
      <c r="E40" t="s">
        <v>58</v>
      </c>
      <c r="F40" s="7"/>
      <c r="H40" s="77"/>
      <c r="I40" s="77"/>
      <c r="J40" s="77"/>
      <c r="K40" s="77"/>
      <c r="L40" s="77"/>
      <c r="M40" s="77"/>
      <c r="N40" s="77"/>
      <c r="O40" s="77"/>
      <c r="P40" s="77"/>
      <c r="Q40" s="77"/>
      <c r="R40" s="77"/>
      <c r="S40" s="77"/>
    </row>
    <row r="41" spans="2:19" ht="15.75" x14ac:dyDescent="0.25">
      <c r="B41" s="63"/>
      <c r="C41" s="11" t="s">
        <v>65</v>
      </c>
      <c r="D41" s="4">
        <v>0</v>
      </c>
      <c r="E41" t="s">
        <v>72</v>
      </c>
      <c r="F41" s="7"/>
      <c r="H41" s="77"/>
      <c r="I41" s="77"/>
      <c r="J41" s="77"/>
      <c r="K41" s="77"/>
      <c r="L41" s="77"/>
      <c r="M41" s="77"/>
      <c r="N41" s="77"/>
      <c r="O41" s="77"/>
      <c r="P41" s="77"/>
      <c r="Q41" s="77"/>
      <c r="R41" s="77"/>
      <c r="S41" s="77"/>
    </row>
    <row r="42" spans="2:19" ht="15.75" x14ac:dyDescent="0.25">
      <c r="B42" s="63"/>
      <c r="C42" s="11" t="s">
        <v>61</v>
      </c>
      <c r="D42" s="4">
        <v>2</v>
      </c>
      <c r="E42" t="s">
        <v>73</v>
      </c>
      <c r="F42" s="7"/>
      <c r="H42" s="77"/>
      <c r="I42" s="77"/>
      <c r="J42" s="77"/>
      <c r="K42" s="77"/>
      <c r="L42" s="77"/>
      <c r="M42" s="77"/>
      <c r="N42" s="77"/>
      <c r="O42" s="77"/>
      <c r="P42" s="77"/>
      <c r="Q42" s="77"/>
      <c r="R42" s="77"/>
      <c r="S42" s="77"/>
    </row>
    <row r="43" spans="2:19" ht="15.75" x14ac:dyDescent="0.25">
      <c r="B43" s="63"/>
      <c r="C43" s="11" t="s">
        <v>62</v>
      </c>
      <c r="D43" s="4" t="s">
        <v>45</v>
      </c>
      <c r="F43" s="7"/>
      <c r="H43" s="77"/>
      <c r="I43" s="77"/>
      <c r="J43" s="77"/>
      <c r="K43" s="77"/>
      <c r="L43" s="77"/>
      <c r="M43" s="77"/>
      <c r="N43" s="77"/>
      <c r="O43" s="77"/>
      <c r="P43" s="77"/>
      <c r="Q43" s="77"/>
      <c r="R43" s="77"/>
      <c r="S43" s="77"/>
    </row>
    <row r="44" spans="2:19" ht="15.75" x14ac:dyDescent="0.25">
      <c r="B44" s="63"/>
      <c r="C44" s="11" t="s">
        <v>63</v>
      </c>
      <c r="D44" s="4">
        <v>5</v>
      </c>
      <c r="E44" t="s">
        <v>74</v>
      </c>
      <c r="F44" s="7"/>
      <c r="H44" s="77"/>
      <c r="I44" s="77"/>
      <c r="J44" s="77"/>
      <c r="K44" s="77"/>
      <c r="L44" s="77"/>
      <c r="M44" s="77"/>
      <c r="N44" s="77"/>
      <c r="O44" s="77"/>
      <c r="P44" s="77"/>
      <c r="Q44" s="77"/>
      <c r="R44" s="77"/>
      <c r="S44" s="77"/>
    </row>
    <row r="45" spans="2:19" ht="15.75" x14ac:dyDescent="0.25">
      <c r="B45" s="63"/>
      <c r="C45" s="11" t="s">
        <v>64</v>
      </c>
      <c r="D45" s="4" t="s">
        <v>45</v>
      </c>
      <c r="F45" s="7"/>
      <c r="H45" s="77"/>
      <c r="I45" s="77"/>
      <c r="J45" s="77"/>
      <c r="K45" s="77"/>
      <c r="L45" s="77"/>
      <c r="M45" s="77"/>
      <c r="N45" s="77"/>
      <c r="O45" s="77"/>
      <c r="P45" s="77"/>
      <c r="Q45" s="77"/>
      <c r="R45" s="77"/>
      <c r="S45" s="77"/>
    </row>
    <row r="46" spans="2:19" ht="6.75" customHeight="1" thickBot="1" x14ac:dyDescent="0.3">
      <c r="B46" s="64"/>
      <c r="C46" s="8"/>
      <c r="D46" s="22"/>
      <c r="E46" s="8"/>
      <c r="F46" s="6"/>
    </row>
  </sheetData>
  <mergeCells count="29">
    <mergeCell ref="K26:R26"/>
    <mergeCell ref="K27:R27"/>
    <mergeCell ref="K29:R29"/>
    <mergeCell ref="H38:S45"/>
    <mergeCell ref="K30:R30"/>
    <mergeCell ref="K31:R31"/>
    <mergeCell ref="K32:R32"/>
    <mergeCell ref="K33:R33"/>
    <mergeCell ref="K34:R34"/>
    <mergeCell ref="K21:R21"/>
    <mergeCell ref="K22:R22"/>
    <mergeCell ref="K23:R23"/>
    <mergeCell ref="K24:R24"/>
    <mergeCell ref="K25:R25"/>
    <mergeCell ref="K13:R13"/>
    <mergeCell ref="K17:R17"/>
    <mergeCell ref="K18:R18"/>
    <mergeCell ref="K19:R19"/>
    <mergeCell ref="K20:R20"/>
    <mergeCell ref="J3:R3"/>
    <mergeCell ref="J4:R4"/>
    <mergeCell ref="J5:R5"/>
    <mergeCell ref="J6:R6"/>
    <mergeCell ref="K12:R12"/>
    <mergeCell ref="B11:B14"/>
    <mergeCell ref="B16:B35"/>
    <mergeCell ref="B37:B46"/>
    <mergeCell ref="H2:H14"/>
    <mergeCell ref="H16:H35"/>
  </mergeCells>
  <conditionalFormatting sqref="D4">
    <cfRule type="cellIs" dxfId="31" priority="1" operator="between">
      <formula>6</formula>
      <formula>11</formula>
    </cfRule>
    <cfRule type="cellIs" dxfId="30" priority="2" operator="between">
      <formula>3</formula>
      <formula>6</formula>
    </cfRule>
    <cfRule type="cellIs" dxfId="29" priority="3" operator="between">
      <formula>0</formula>
      <formula>3</formula>
    </cfRule>
    <cfRule type="cellIs" dxfId="28" priority="4" operator="greaterThan">
      <formula>-1</formula>
    </cfRule>
    <cfRule type="cellIs" dxfId="27" priority="5" operator="greaterThan">
      <formula>3</formula>
    </cfRule>
    <cfRule type="cellIs" dxfId="26" priority="6" operator="greaterThan">
      <formula>6</formula>
    </cfRule>
  </conditionalFormatting>
  <conditionalFormatting sqref="D12:D13">
    <cfRule type="cellIs" dxfId="25" priority="21" operator="between">
      <formula>6</formula>
      <formula>11</formula>
    </cfRule>
    <cfRule type="cellIs" dxfId="24" priority="22" operator="between">
      <formula>3</formula>
      <formula>6</formula>
    </cfRule>
    <cfRule type="cellIs" dxfId="23" priority="23" operator="between">
      <formula>0</formula>
      <formula>3</formula>
    </cfRule>
    <cfRule type="cellIs" dxfId="22" priority="24" operator="greaterThan">
      <formula>-1</formula>
    </cfRule>
    <cfRule type="cellIs" dxfId="21" priority="25" operator="greaterThan">
      <formula>3</formula>
    </cfRule>
    <cfRule type="cellIs" dxfId="20" priority="26" operator="greaterThan">
      <formula>6</formula>
    </cfRule>
  </conditionalFormatting>
  <conditionalFormatting sqref="D17:D34">
    <cfRule type="cellIs" dxfId="19" priority="27" operator="between">
      <formula>6</formula>
      <formula>11</formula>
    </cfRule>
    <cfRule type="cellIs" dxfId="18" priority="28" operator="between">
      <formula>3</formula>
      <formula>6</formula>
    </cfRule>
    <cfRule type="cellIs" dxfId="17" priority="29" operator="between">
      <formula>0</formula>
      <formula>3</formula>
    </cfRule>
    <cfRule type="cellIs" dxfId="16" priority="30" operator="greaterThan">
      <formula>-1</formula>
    </cfRule>
    <cfRule type="cellIs" dxfId="15" priority="31" operator="greaterThan">
      <formula>3</formula>
    </cfRule>
    <cfRule type="cellIs" dxfId="14" priority="32" operator="greaterThan">
      <formula>6</formula>
    </cfRule>
  </conditionalFormatting>
  <conditionalFormatting sqref="D39:D42 D44">
    <cfRule type="cellIs" dxfId="13" priority="15" operator="between">
      <formula>6</formula>
      <formula>11</formula>
    </cfRule>
    <cfRule type="cellIs" dxfId="12" priority="16" operator="between">
      <formula>3</formula>
      <formula>6</formula>
    </cfRule>
    <cfRule type="cellIs" dxfId="11" priority="17" operator="between">
      <formula>0</formula>
      <formula>3</formula>
    </cfRule>
    <cfRule type="cellIs" dxfId="10" priority="18" operator="greaterThan">
      <formula>-1</formula>
    </cfRule>
    <cfRule type="cellIs" dxfId="9" priority="19" operator="greaterThan">
      <formula>3</formula>
    </cfRule>
    <cfRule type="cellIs" dxfId="8" priority="20" operator="greaterThan">
      <formula>6</formula>
    </cfRule>
  </conditionalFormatting>
  <conditionalFormatting sqref="J12:J13">
    <cfRule type="containsText" dxfId="7" priority="7" operator="containsText" text="YES">
      <formula>NOT(ISERROR(SEARCH("YES",J12)))</formula>
    </cfRule>
    <cfRule type="containsText" dxfId="6" priority="8" operator="containsText" text="NO">
      <formula>NOT(ISERROR(SEARCH("NO",J12)))</formula>
    </cfRule>
  </conditionalFormatting>
  <conditionalFormatting sqref="J17:J34">
    <cfRule type="cellIs" dxfId="5" priority="9" operator="between">
      <formula>6</formula>
      <formula>11</formula>
    </cfRule>
    <cfRule type="cellIs" dxfId="4" priority="10" operator="between">
      <formula>3</formula>
      <formula>6</formula>
    </cfRule>
    <cfRule type="cellIs" dxfId="3" priority="11" operator="between">
      <formula>0</formula>
      <formula>3</formula>
    </cfRule>
    <cfRule type="cellIs" dxfId="2" priority="12" operator="greaterThan">
      <formula>-1</formula>
    </cfRule>
    <cfRule type="cellIs" dxfId="1" priority="13" operator="greaterThan">
      <formula>3</formula>
    </cfRule>
    <cfRule type="cellIs" dxfId="0" priority="14" operator="greaterThan">
      <formula>6</formula>
    </cfRule>
  </conditionalFormatting>
  <hyperlinks>
    <hyperlink ref="H38" r:id="rId1" xr:uid="{8EEE46E3-FEBB-4424-B3DD-2CF29BCEF67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A4F0-6A2C-4FA1-8984-FAEF33607D80}">
  <sheetPr>
    <tabColor rgb="FFFFFF00"/>
  </sheetPr>
  <dimension ref="B1:N39"/>
  <sheetViews>
    <sheetView showGridLines="0" workbookViewId="0">
      <pane xSplit="2" ySplit="5" topLeftCell="E6" activePane="bottomRight" state="frozen"/>
      <selection pane="topRight" activeCell="C1" sqref="C1"/>
      <selection pane="bottomLeft" activeCell="A6" sqref="A6"/>
      <selection pane="bottomRight" activeCell="M19" sqref="M19"/>
    </sheetView>
  </sheetViews>
  <sheetFormatPr defaultRowHeight="15" x14ac:dyDescent="0.25"/>
  <cols>
    <col min="1" max="1" width="4" customWidth="1"/>
    <col min="2" max="2" width="29.7109375" bestFit="1" customWidth="1"/>
    <col min="3" max="10" width="26.140625" customWidth="1"/>
  </cols>
  <sheetData>
    <row r="1" spans="2:14" ht="9" customHeight="1" x14ac:dyDescent="0.25"/>
    <row r="2" spans="2:14" s="49" customFormat="1" ht="21" x14ac:dyDescent="0.25">
      <c r="B2" s="45" t="s">
        <v>56</v>
      </c>
      <c r="C2" s="46"/>
      <c r="H2" s="47" t="s">
        <v>202</v>
      </c>
      <c r="I2" s="48"/>
      <c r="J2" s="48"/>
    </row>
    <row r="4" spans="2:14" x14ac:dyDescent="0.25">
      <c r="B4" s="12"/>
      <c r="C4" s="50" t="s">
        <v>150</v>
      </c>
      <c r="D4" s="50" t="s">
        <v>151</v>
      </c>
      <c r="E4" s="50" t="s">
        <v>152</v>
      </c>
      <c r="F4" s="50" t="s">
        <v>153</v>
      </c>
      <c r="G4" s="50" t="s">
        <v>154</v>
      </c>
      <c r="H4" s="50" t="s">
        <v>155</v>
      </c>
      <c r="I4" s="50" t="s">
        <v>193</v>
      </c>
      <c r="J4" s="43" t="s">
        <v>200</v>
      </c>
      <c r="K4" s="41"/>
      <c r="L4" s="42"/>
      <c r="M4" s="41"/>
      <c r="N4" s="42"/>
    </row>
    <row r="5" spans="2:14" x14ac:dyDescent="0.25">
      <c r="B5" s="11" t="s">
        <v>139</v>
      </c>
      <c r="C5" s="51">
        <v>1</v>
      </c>
      <c r="D5" s="51">
        <v>2</v>
      </c>
      <c r="E5" s="51">
        <v>3</v>
      </c>
      <c r="F5" s="51">
        <v>4</v>
      </c>
      <c r="G5" s="51">
        <v>5</v>
      </c>
      <c r="H5" s="51">
        <v>6</v>
      </c>
      <c r="I5" s="51">
        <v>7</v>
      </c>
      <c r="J5" s="44">
        <v>8</v>
      </c>
      <c r="K5" s="1"/>
      <c r="L5" s="1"/>
      <c r="M5" s="1"/>
      <c r="N5" s="1"/>
    </row>
    <row r="6" spans="2:14" x14ac:dyDescent="0.25">
      <c r="B6" s="39" t="s">
        <v>140</v>
      </c>
      <c r="C6" s="52"/>
      <c r="D6" s="52"/>
      <c r="E6" s="1"/>
      <c r="F6" s="53"/>
      <c r="G6" s="52"/>
      <c r="H6" s="52"/>
      <c r="I6" s="52"/>
      <c r="J6" s="54"/>
    </row>
    <row r="7" spans="2:14" x14ac:dyDescent="0.25">
      <c r="B7" s="40" t="s">
        <v>4</v>
      </c>
      <c r="C7" s="52"/>
      <c r="D7" s="52"/>
      <c r="E7" s="52"/>
      <c r="F7" s="52"/>
      <c r="G7" s="52" t="s">
        <v>182</v>
      </c>
      <c r="H7" s="52"/>
      <c r="I7" s="52"/>
      <c r="J7" s="54"/>
    </row>
    <row r="8" spans="2:14" x14ac:dyDescent="0.25">
      <c r="B8" s="40" t="s">
        <v>5</v>
      </c>
      <c r="C8" s="52">
        <v>32.1</v>
      </c>
      <c r="D8" s="52"/>
      <c r="E8" s="52"/>
      <c r="F8" s="52">
        <v>29.8</v>
      </c>
      <c r="G8" s="52"/>
      <c r="H8" s="52"/>
      <c r="I8" s="52"/>
      <c r="J8" s="54">
        <v>28.8</v>
      </c>
    </row>
    <row r="9" spans="2:14" x14ac:dyDescent="0.25">
      <c r="B9" s="40" t="s">
        <v>42</v>
      </c>
      <c r="C9" s="52">
        <v>0.61</v>
      </c>
      <c r="D9" s="52"/>
      <c r="E9" s="52"/>
      <c r="F9" s="52">
        <v>0.57999999999999996</v>
      </c>
      <c r="G9" s="52"/>
      <c r="H9" s="52"/>
      <c r="I9" s="52"/>
      <c r="J9" s="54">
        <v>0.55000000000000004</v>
      </c>
    </row>
    <row r="10" spans="2:14" x14ac:dyDescent="0.25">
      <c r="B10" s="40" t="s">
        <v>33</v>
      </c>
      <c r="C10" s="52"/>
      <c r="D10" s="52"/>
      <c r="E10" s="52"/>
      <c r="F10" s="52"/>
      <c r="G10" s="52"/>
      <c r="H10" s="52" t="s">
        <v>190</v>
      </c>
      <c r="I10" s="52"/>
      <c r="J10" s="54" t="s">
        <v>204</v>
      </c>
    </row>
    <row r="11" spans="2:14" x14ac:dyDescent="0.25">
      <c r="B11" s="40" t="s">
        <v>142</v>
      </c>
      <c r="C11" s="52"/>
      <c r="D11" s="52"/>
      <c r="E11" s="52"/>
      <c r="F11" s="52"/>
      <c r="G11" s="52" t="s">
        <v>184</v>
      </c>
      <c r="H11" s="52"/>
      <c r="I11" s="52" t="s">
        <v>196</v>
      </c>
      <c r="J11" s="54" t="s">
        <v>205</v>
      </c>
    </row>
    <row r="12" spans="2:14" ht="16.5" x14ac:dyDescent="0.25">
      <c r="B12" s="40" t="s">
        <v>141</v>
      </c>
      <c r="C12" s="52"/>
      <c r="D12" s="52" t="s">
        <v>166</v>
      </c>
      <c r="E12" s="52"/>
      <c r="F12" s="52"/>
      <c r="G12" s="52"/>
      <c r="H12" s="52"/>
      <c r="I12" s="52"/>
      <c r="J12" s="54" t="s">
        <v>206</v>
      </c>
    </row>
    <row r="13" spans="2:14" x14ac:dyDescent="0.25">
      <c r="B13" s="40" t="s">
        <v>6</v>
      </c>
      <c r="C13" s="52" t="s">
        <v>157</v>
      </c>
      <c r="D13" s="52"/>
      <c r="E13" s="52"/>
      <c r="F13" s="52"/>
      <c r="G13" s="52" t="s">
        <v>183</v>
      </c>
      <c r="H13" s="52"/>
      <c r="I13" s="52"/>
      <c r="J13" s="54"/>
    </row>
    <row r="14" spans="2:14" ht="16.5" x14ac:dyDescent="0.25">
      <c r="B14" s="40" t="s">
        <v>0</v>
      </c>
      <c r="C14" s="52" t="s">
        <v>164</v>
      </c>
      <c r="D14" s="52"/>
      <c r="E14" s="52"/>
      <c r="F14" s="52"/>
      <c r="G14" s="52"/>
      <c r="H14" s="52"/>
      <c r="I14" s="52"/>
      <c r="J14" s="54" t="s">
        <v>207</v>
      </c>
    </row>
    <row r="15" spans="2:14" ht="16.5" x14ac:dyDescent="0.25">
      <c r="B15" s="40" t="s">
        <v>8</v>
      </c>
      <c r="C15" s="52"/>
      <c r="D15" s="52"/>
      <c r="E15" s="52"/>
      <c r="F15" s="52"/>
      <c r="G15" s="52"/>
      <c r="H15" s="52"/>
      <c r="I15" s="52" t="s">
        <v>201</v>
      </c>
      <c r="J15" s="54" t="s">
        <v>208</v>
      </c>
    </row>
    <row r="16" spans="2:14" ht="16.5" x14ac:dyDescent="0.25">
      <c r="B16" s="40" t="s">
        <v>22</v>
      </c>
      <c r="C16" s="52"/>
      <c r="D16" s="52"/>
      <c r="E16" s="52" t="s">
        <v>175</v>
      </c>
      <c r="F16" s="52"/>
      <c r="G16" s="52"/>
      <c r="H16" s="52"/>
      <c r="I16" s="52"/>
      <c r="J16" s="54" t="s">
        <v>209</v>
      </c>
    </row>
    <row r="17" spans="2:14" ht="16.5" x14ac:dyDescent="0.25">
      <c r="B17" s="40" t="s">
        <v>21</v>
      </c>
      <c r="C17" s="52"/>
      <c r="D17" s="52"/>
      <c r="E17" s="52"/>
      <c r="F17" s="52"/>
      <c r="G17" s="52" t="s">
        <v>189</v>
      </c>
      <c r="H17" s="55" t="s">
        <v>210</v>
      </c>
      <c r="I17" s="52"/>
      <c r="J17" s="54"/>
    </row>
    <row r="18" spans="2:14" ht="16.5" x14ac:dyDescent="0.25">
      <c r="B18" s="40" t="s">
        <v>41</v>
      </c>
      <c r="C18" s="52"/>
      <c r="D18" s="52"/>
      <c r="E18" s="52" t="s">
        <v>176</v>
      </c>
      <c r="F18" s="52"/>
      <c r="G18" s="52"/>
      <c r="H18" s="52"/>
      <c r="I18" s="52"/>
      <c r="J18" s="54" t="s">
        <v>211</v>
      </c>
    </row>
    <row r="19" spans="2:14" x14ac:dyDescent="0.25">
      <c r="B19" s="40" t="s">
        <v>39</v>
      </c>
      <c r="C19" s="52"/>
      <c r="D19" s="52"/>
      <c r="E19" s="52"/>
      <c r="F19" s="52"/>
      <c r="G19" s="52"/>
      <c r="H19" s="52"/>
      <c r="I19" s="52" t="s">
        <v>197</v>
      </c>
      <c r="J19" s="54" t="s">
        <v>212</v>
      </c>
    </row>
    <row r="20" spans="2:14" ht="16.5" x14ac:dyDescent="0.25">
      <c r="B20" s="40" t="s">
        <v>23</v>
      </c>
      <c r="C20" s="52"/>
      <c r="D20" s="52"/>
      <c r="E20" s="52" t="s">
        <v>177</v>
      </c>
      <c r="F20" s="52"/>
      <c r="G20" s="52"/>
      <c r="H20" s="52"/>
      <c r="I20" s="52"/>
      <c r="J20" s="54"/>
    </row>
    <row r="21" spans="2:14" x14ac:dyDescent="0.25">
      <c r="B21" s="40" t="s">
        <v>87</v>
      </c>
      <c r="C21" s="52"/>
      <c r="D21" s="52"/>
      <c r="E21" s="52" t="s">
        <v>168</v>
      </c>
      <c r="F21" s="52"/>
      <c r="G21" s="52" t="s">
        <v>188</v>
      </c>
      <c r="H21" s="52"/>
      <c r="I21" s="52" t="s">
        <v>188</v>
      </c>
      <c r="J21" s="54"/>
    </row>
    <row r="22" spans="2:14" x14ac:dyDescent="0.25">
      <c r="C22" s="52"/>
      <c r="D22" s="52"/>
      <c r="E22" s="52"/>
      <c r="F22" s="52"/>
      <c r="G22" s="52"/>
      <c r="H22" s="52"/>
      <c r="I22" s="52"/>
      <c r="J22" s="54"/>
    </row>
    <row r="23" spans="2:14" x14ac:dyDescent="0.25">
      <c r="B23" s="30" t="s">
        <v>143</v>
      </c>
      <c r="C23" s="52" t="s">
        <v>145</v>
      </c>
      <c r="D23" s="52">
        <v>21</v>
      </c>
      <c r="E23" s="52" t="s">
        <v>145</v>
      </c>
      <c r="F23" s="52">
        <v>21</v>
      </c>
      <c r="G23" s="52" t="s">
        <v>145</v>
      </c>
      <c r="H23" s="52">
        <v>22</v>
      </c>
      <c r="I23" s="52" t="s">
        <v>145</v>
      </c>
      <c r="J23" s="54">
        <v>20</v>
      </c>
      <c r="K23" s="1"/>
      <c r="L23" s="1"/>
      <c r="M23" s="1"/>
      <c r="N23" s="1"/>
    </row>
    <row r="24" spans="2:14" x14ac:dyDescent="0.25">
      <c r="B24" s="40" t="s">
        <v>144</v>
      </c>
      <c r="C24" s="52" t="s">
        <v>145</v>
      </c>
      <c r="D24" s="52" t="s">
        <v>145</v>
      </c>
      <c r="E24" s="52" t="s">
        <v>145</v>
      </c>
      <c r="F24" s="52" t="s">
        <v>145</v>
      </c>
      <c r="G24" s="52" t="s">
        <v>145</v>
      </c>
      <c r="H24" s="52" t="s">
        <v>145</v>
      </c>
      <c r="I24" s="52" t="s">
        <v>145</v>
      </c>
      <c r="J24" s="54" t="s">
        <v>145</v>
      </c>
      <c r="K24" s="1"/>
      <c r="L24" s="1"/>
      <c r="M24" s="1"/>
      <c r="N24" s="1"/>
    </row>
    <row r="25" spans="2:14" x14ac:dyDescent="0.25">
      <c r="C25" s="52"/>
      <c r="D25" s="52"/>
      <c r="E25" s="52"/>
      <c r="F25" s="52"/>
      <c r="G25" s="52"/>
      <c r="H25" s="52"/>
      <c r="I25" s="52"/>
      <c r="J25" s="54"/>
    </row>
    <row r="26" spans="2:14" ht="16.5" x14ac:dyDescent="0.25">
      <c r="B26" s="38" t="s">
        <v>149</v>
      </c>
      <c r="C26" s="52" t="s">
        <v>145</v>
      </c>
      <c r="D26" s="52" t="s">
        <v>179</v>
      </c>
      <c r="E26" s="52" t="s">
        <v>145</v>
      </c>
      <c r="F26" s="52" t="s">
        <v>181</v>
      </c>
      <c r="G26" s="52" t="s">
        <v>145</v>
      </c>
      <c r="H26" s="52" t="s">
        <v>145</v>
      </c>
      <c r="I26" s="52" t="s">
        <v>145</v>
      </c>
      <c r="J26" s="54" t="s">
        <v>203</v>
      </c>
    </row>
    <row r="27" spans="2:14" x14ac:dyDescent="0.25">
      <c r="B27" s="38" t="s">
        <v>156</v>
      </c>
      <c r="C27" s="52" t="s">
        <v>158</v>
      </c>
      <c r="D27" s="52" t="s">
        <v>158</v>
      </c>
      <c r="E27" s="52" t="s">
        <v>158</v>
      </c>
      <c r="F27" s="52" t="s">
        <v>158</v>
      </c>
      <c r="G27" s="52" t="s">
        <v>158</v>
      </c>
      <c r="H27" s="52" t="s">
        <v>158</v>
      </c>
      <c r="I27" s="52" t="s">
        <v>158</v>
      </c>
      <c r="J27" s="54" t="s">
        <v>158</v>
      </c>
    </row>
    <row r="28" spans="2:14" x14ac:dyDescent="0.25">
      <c r="B28" s="38"/>
      <c r="D28" s="1"/>
      <c r="E28" s="1"/>
      <c r="F28" s="1"/>
      <c r="G28" s="52"/>
      <c r="H28" s="1"/>
      <c r="I28" s="1"/>
      <c r="J28" s="54"/>
    </row>
    <row r="29" spans="2:14" x14ac:dyDescent="0.25">
      <c r="B29" s="38"/>
      <c r="C29" s="12" t="s">
        <v>148</v>
      </c>
      <c r="G29" s="1"/>
      <c r="H29" s="1"/>
      <c r="I29" s="1"/>
    </row>
    <row r="30" spans="2:14" x14ac:dyDescent="0.25">
      <c r="B30" s="38"/>
      <c r="C30" s="12" t="s">
        <v>147</v>
      </c>
      <c r="H30" s="1"/>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row r="37" spans="2:3" x14ac:dyDescent="0.25">
      <c r="B37">
        <v>6</v>
      </c>
      <c r="C37" t="s">
        <v>174</v>
      </c>
    </row>
    <row r="38" spans="2:3" x14ac:dyDescent="0.25">
      <c r="B38">
        <v>7</v>
      </c>
      <c r="C38" t="s">
        <v>187</v>
      </c>
    </row>
    <row r="39" spans="2:3" x14ac:dyDescent="0.25">
      <c r="B39">
        <v>8</v>
      </c>
      <c r="C39" t="s">
        <v>199</v>
      </c>
    </row>
  </sheetData>
  <phoneticPr fontId="14" type="noConversion"/>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CBC03-2EDD-4634-848D-BE34096747CA}">
  <sheetPr>
    <tabColor rgb="FFFFFF00"/>
  </sheetPr>
  <dimension ref="B1:N40"/>
  <sheetViews>
    <sheetView showGridLines="0" workbookViewId="0">
      <pane xSplit="2" ySplit="5" topLeftCell="E6" activePane="bottomRight" state="frozen"/>
      <selection pane="topRight" activeCell="C1" sqref="C1"/>
      <selection pane="bottomLeft" activeCell="A6" sqref="A6"/>
      <selection pane="bottomRight" activeCell="J2" sqref="J2"/>
    </sheetView>
  </sheetViews>
  <sheetFormatPr defaultRowHeight="15" x14ac:dyDescent="0.25"/>
  <cols>
    <col min="1" max="1" width="4" customWidth="1"/>
    <col min="2" max="2" width="29.7109375" bestFit="1" customWidth="1"/>
    <col min="3" max="11" width="26.140625" customWidth="1"/>
  </cols>
  <sheetData>
    <row r="1" spans="2:14" ht="9" customHeight="1" x14ac:dyDescent="0.25"/>
    <row r="2" spans="2:14" s="49" customFormat="1" ht="21" x14ac:dyDescent="0.25">
      <c r="B2" s="45" t="s">
        <v>56</v>
      </c>
      <c r="C2" s="46"/>
      <c r="H2" s="47" t="s">
        <v>216</v>
      </c>
      <c r="I2" s="48"/>
      <c r="J2" s="78"/>
    </row>
    <row r="4" spans="2:14" x14ac:dyDescent="0.25">
      <c r="B4" s="12"/>
      <c r="C4" s="50" t="s">
        <v>150</v>
      </c>
      <c r="D4" s="50" t="s">
        <v>151</v>
      </c>
      <c r="E4" s="50" t="s">
        <v>152</v>
      </c>
      <c r="F4" s="50" t="s">
        <v>153</v>
      </c>
      <c r="G4" s="50" t="s">
        <v>154</v>
      </c>
      <c r="H4" s="50" t="s">
        <v>155</v>
      </c>
      <c r="I4" s="50" t="s">
        <v>193</v>
      </c>
      <c r="J4" s="50" t="s">
        <v>200</v>
      </c>
      <c r="K4" s="43" t="s">
        <v>213</v>
      </c>
      <c r="L4" s="42"/>
      <c r="M4" s="41"/>
      <c r="N4" s="42"/>
    </row>
    <row r="5" spans="2:14" x14ac:dyDescent="0.25">
      <c r="B5" s="11" t="s">
        <v>139</v>
      </c>
      <c r="C5" s="51">
        <v>1</v>
      </c>
      <c r="D5" s="51">
        <v>2</v>
      </c>
      <c r="E5" s="51">
        <v>3</v>
      </c>
      <c r="F5" s="51">
        <v>4</v>
      </c>
      <c r="G5" s="51">
        <v>5</v>
      </c>
      <c r="H5" s="51">
        <v>6</v>
      </c>
      <c r="I5" s="51">
        <v>7</v>
      </c>
      <c r="J5" s="51">
        <v>8</v>
      </c>
      <c r="K5" s="44">
        <v>9</v>
      </c>
      <c r="L5" s="1"/>
      <c r="M5" s="1"/>
      <c r="N5" s="1"/>
    </row>
    <row r="6" spans="2:14" x14ac:dyDescent="0.25">
      <c r="B6" s="39" t="s">
        <v>140</v>
      </c>
      <c r="C6" s="52"/>
      <c r="D6" s="52"/>
      <c r="E6" s="1"/>
      <c r="F6" s="53"/>
      <c r="G6" s="52"/>
      <c r="H6" s="52"/>
      <c r="I6" s="52"/>
      <c r="J6" s="52"/>
      <c r="K6" s="1"/>
    </row>
    <row r="7" spans="2:14" x14ac:dyDescent="0.25">
      <c r="B7" s="40" t="s">
        <v>4</v>
      </c>
      <c r="C7" s="52"/>
      <c r="D7" s="52"/>
      <c r="E7" s="52"/>
      <c r="F7" s="52"/>
      <c r="G7" s="52" t="s">
        <v>182</v>
      </c>
      <c r="H7" s="52"/>
      <c r="I7" s="52"/>
      <c r="J7" s="52"/>
      <c r="K7" s="1"/>
    </row>
    <row r="8" spans="2:14" x14ac:dyDescent="0.25">
      <c r="B8" s="40" t="s">
        <v>5</v>
      </c>
      <c r="C8" s="52">
        <v>32.1</v>
      </c>
      <c r="D8" s="52"/>
      <c r="E8" s="52"/>
      <c r="F8" s="52">
        <v>29.8</v>
      </c>
      <c r="G8" s="52"/>
      <c r="H8" s="52"/>
      <c r="I8" s="52"/>
      <c r="J8" s="52">
        <v>28.8</v>
      </c>
      <c r="K8" s="1"/>
    </row>
    <row r="9" spans="2:14" x14ac:dyDescent="0.25">
      <c r="B9" s="40" t="s">
        <v>42</v>
      </c>
      <c r="C9" s="52">
        <v>0.61</v>
      </c>
      <c r="D9" s="52"/>
      <c r="E9" s="52"/>
      <c r="F9" s="52">
        <v>0.57999999999999996</v>
      </c>
      <c r="G9" s="52"/>
      <c r="H9" s="52"/>
      <c r="I9" s="52"/>
      <c r="J9" s="52">
        <v>0.55000000000000004</v>
      </c>
      <c r="K9" s="1"/>
    </row>
    <row r="10" spans="2:14" x14ac:dyDescent="0.25">
      <c r="B10" s="40" t="s">
        <v>33</v>
      </c>
      <c r="C10" s="52"/>
      <c r="D10" s="52"/>
      <c r="E10" s="52"/>
      <c r="F10" s="52"/>
      <c r="G10" s="52"/>
      <c r="H10" s="52" t="s">
        <v>190</v>
      </c>
      <c r="I10" s="52"/>
      <c r="J10" s="52" t="s">
        <v>204</v>
      </c>
      <c r="K10" s="1"/>
    </row>
    <row r="11" spans="2:14" x14ac:dyDescent="0.25">
      <c r="B11" s="40" t="s">
        <v>142</v>
      </c>
      <c r="C11" s="52"/>
      <c r="D11" s="52"/>
      <c r="E11" s="52"/>
      <c r="F11" s="52"/>
      <c r="G11" s="52" t="s">
        <v>184</v>
      </c>
      <c r="H11" s="52"/>
      <c r="I11" s="52" t="s">
        <v>196</v>
      </c>
      <c r="J11" s="52" t="s">
        <v>205</v>
      </c>
      <c r="K11" s="1"/>
    </row>
    <row r="12" spans="2:14" ht="16.5" x14ac:dyDescent="0.25">
      <c r="B12" s="40" t="s">
        <v>141</v>
      </c>
      <c r="C12" s="52"/>
      <c r="D12" s="52" t="s">
        <v>166</v>
      </c>
      <c r="E12" s="52"/>
      <c r="F12" s="52"/>
      <c r="G12" s="52"/>
      <c r="H12" s="52"/>
      <c r="I12" s="52"/>
      <c r="J12" s="52" t="s">
        <v>206</v>
      </c>
      <c r="K12" s="1"/>
    </row>
    <row r="13" spans="2:14" x14ac:dyDescent="0.25">
      <c r="B13" s="40" t="s">
        <v>6</v>
      </c>
      <c r="C13" s="52" t="s">
        <v>157</v>
      </c>
      <c r="D13" s="52"/>
      <c r="E13" s="52"/>
      <c r="F13" s="52"/>
      <c r="G13" s="52" t="s">
        <v>183</v>
      </c>
      <c r="H13" s="52"/>
      <c r="I13" s="52"/>
      <c r="J13" s="52"/>
      <c r="K13" s="1"/>
    </row>
    <row r="14" spans="2:14" ht="16.5" x14ac:dyDescent="0.25">
      <c r="B14" s="40" t="s">
        <v>0</v>
      </c>
      <c r="C14" s="52" t="s">
        <v>164</v>
      </c>
      <c r="D14" s="52"/>
      <c r="E14" s="52"/>
      <c r="F14" s="52"/>
      <c r="G14" s="52"/>
      <c r="H14" s="52"/>
      <c r="I14" s="52"/>
      <c r="J14" s="52" t="s">
        <v>207</v>
      </c>
      <c r="K14" s="1"/>
    </row>
    <row r="15" spans="2:14" ht="16.5" x14ac:dyDescent="0.25">
      <c r="B15" s="40" t="s">
        <v>8</v>
      </c>
      <c r="C15" s="52"/>
      <c r="D15" s="52"/>
      <c r="E15" s="52"/>
      <c r="F15" s="52"/>
      <c r="G15" s="52"/>
      <c r="H15" s="52"/>
      <c r="I15" s="52" t="s">
        <v>201</v>
      </c>
      <c r="J15" s="52" t="s">
        <v>208</v>
      </c>
      <c r="K15" s="1"/>
    </row>
    <row r="16" spans="2:14" ht="16.5" x14ac:dyDescent="0.25">
      <c r="B16" s="40" t="s">
        <v>22</v>
      </c>
      <c r="C16" s="52"/>
      <c r="D16" s="52"/>
      <c r="E16" s="52" t="s">
        <v>175</v>
      </c>
      <c r="F16" s="52"/>
      <c r="G16" s="52"/>
      <c r="H16" s="52"/>
      <c r="I16" s="52"/>
      <c r="J16" s="52" t="s">
        <v>209</v>
      </c>
      <c r="K16" s="1"/>
    </row>
    <row r="17" spans="2:14" ht="16.5" x14ac:dyDescent="0.25">
      <c r="B17" s="40" t="s">
        <v>21</v>
      </c>
      <c r="C17" s="52"/>
      <c r="D17" s="52"/>
      <c r="E17" s="52"/>
      <c r="F17" s="52"/>
      <c r="G17" s="52" t="s">
        <v>189</v>
      </c>
      <c r="H17" s="55" t="s">
        <v>210</v>
      </c>
      <c r="I17" s="52"/>
      <c r="J17" s="52"/>
      <c r="K17" s="1"/>
    </row>
    <row r="18" spans="2:14" ht="16.5" x14ac:dyDescent="0.25">
      <c r="B18" s="40" t="s">
        <v>41</v>
      </c>
      <c r="C18" s="52"/>
      <c r="D18" s="52"/>
      <c r="E18" s="52" t="s">
        <v>176</v>
      </c>
      <c r="F18" s="52"/>
      <c r="G18" s="52"/>
      <c r="H18" s="52"/>
      <c r="I18" s="52"/>
      <c r="J18" s="52" t="s">
        <v>211</v>
      </c>
      <c r="K18" s="1"/>
    </row>
    <row r="19" spans="2:14" ht="16.5" x14ac:dyDescent="0.25">
      <c r="B19" s="40" t="s">
        <v>39</v>
      </c>
      <c r="C19" s="52"/>
      <c r="D19" s="52"/>
      <c r="E19" s="52"/>
      <c r="F19" s="52"/>
      <c r="G19" s="52"/>
      <c r="H19" s="52"/>
      <c r="I19" s="52" t="s">
        <v>197</v>
      </c>
      <c r="J19" s="52" t="s">
        <v>212</v>
      </c>
      <c r="K19" s="1" t="s">
        <v>214</v>
      </c>
    </row>
    <row r="20" spans="2:14" ht="16.5" x14ac:dyDescent="0.25">
      <c r="B20" s="40" t="s">
        <v>23</v>
      </c>
      <c r="C20" s="52"/>
      <c r="D20" s="52"/>
      <c r="E20" s="52" t="s">
        <v>177</v>
      </c>
      <c r="F20" s="52"/>
      <c r="G20" s="52"/>
      <c r="H20" s="52"/>
      <c r="I20" s="52"/>
      <c r="J20" s="52"/>
      <c r="K20" s="1"/>
    </row>
    <row r="21" spans="2:14" x14ac:dyDescent="0.25">
      <c r="B21" s="40" t="s">
        <v>87</v>
      </c>
      <c r="C21" s="52"/>
      <c r="D21" s="52"/>
      <c r="E21" s="52" t="s">
        <v>168</v>
      </c>
      <c r="F21" s="52"/>
      <c r="G21" s="52" t="s">
        <v>188</v>
      </c>
      <c r="H21" s="52"/>
      <c r="I21" s="52" t="s">
        <v>188</v>
      </c>
      <c r="J21" s="52"/>
      <c r="K21" s="1"/>
    </row>
    <row r="22" spans="2:14" x14ac:dyDescent="0.25">
      <c r="C22" s="52"/>
      <c r="D22" s="52"/>
      <c r="E22" s="52"/>
      <c r="F22" s="52"/>
      <c r="G22" s="52"/>
      <c r="H22" s="52"/>
      <c r="I22" s="52"/>
      <c r="J22" s="52"/>
      <c r="K22" s="1"/>
    </row>
    <row r="23" spans="2:14" x14ac:dyDescent="0.25">
      <c r="B23" s="30" t="s">
        <v>143</v>
      </c>
      <c r="C23" s="52" t="s">
        <v>145</v>
      </c>
      <c r="D23" s="52">
        <v>21</v>
      </c>
      <c r="E23" s="52" t="s">
        <v>145</v>
      </c>
      <c r="F23" s="52">
        <v>21</v>
      </c>
      <c r="G23" s="52" t="s">
        <v>145</v>
      </c>
      <c r="H23" s="52">
        <v>22</v>
      </c>
      <c r="I23" s="52" t="s">
        <v>145</v>
      </c>
      <c r="J23" s="52">
        <v>20</v>
      </c>
      <c r="K23" s="1" t="s">
        <v>145</v>
      </c>
      <c r="L23" s="1"/>
      <c r="M23" s="1"/>
      <c r="N23" s="1"/>
    </row>
    <row r="24" spans="2:14" x14ac:dyDescent="0.25">
      <c r="B24" s="40" t="s">
        <v>144</v>
      </c>
      <c r="C24" s="52" t="s">
        <v>145</v>
      </c>
      <c r="D24" s="52" t="s">
        <v>145</v>
      </c>
      <c r="E24" s="52" t="s">
        <v>145</v>
      </c>
      <c r="F24" s="52" t="s">
        <v>145</v>
      </c>
      <c r="G24" s="52" t="s">
        <v>145</v>
      </c>
      <c r="H24" s="52" t="s">
        <v>145</v>
      </c>
      <c r="I24" s="52" t="s">
        <v>145</v>
      </c>
      <c r="J24" s="52" t="s">
        <v>145</v>
      </c>
      <c r="K24" s="1" t="s">
        <v>145</v>
      </c>
      <c r="L24" s="1"/>
      <c r="M24" s="1"/>
      <c r="N24" s="1"/>
    </row>
    <row r="25" spans="2:14" x14ac:dyDescent="0.25">
      <c r="C25" s="52"/>
      <c r="D25" s="52"/>
      <c r="E25" s="52"/>
      <c r="F25" s="52"/>
      <c r="G25" s="52"/>
      <c r="H25" s="52"/>
      <c r="I25" s="52"/>
      <c r="J25" s="52"/>
      <c r="K25" s="1"/>
    </row>
    <row r="26" spans="2:14" ht="16.5" x14ac:dyDescent="0.25">
      <c r="B26" s="38" t="s">
        <v>149</v>
      </c>
      <c r="C26" s="52" t="s">
        <v>145</v>
      </c>
      <c r="D26" s="52" t="s">
        <v>179</v>
      </c>
      <c r="E26" s="52" t="s">
        <v>145</v>
      </c>
      <c r="F26" s="52" t="s">
        <v>181</v>
      </c>
      <c r="G26" s="52" t="s">
        <v>145</v>
      </c>
      <c r="H26" s="52" t="s">
        <v>145</v>
      </c>
      <c r="I26" s="52" t="s">
        <v>145</v>
      </c>
      <c r="J26" s="52" t="s">
        <v>203</v>
      </c>
      <c r="K26" s="1" t="s">
        <v>145</v>
      </c>
    </row>
    <row r="27" spans="2:14" x14ac:dyDescent="0.25">
      <c r="B27" s="38" t="s">
        <v>156</v>
      </c>
      <c r="C27" s="52" t="s">
        <v>158</v>
      </c>
      <c r="D27" s="52" t="s">
        <v>158</v>
      </c>
      <c r="E27" s="52" t="s">
        <v>158</v>
      </c>
      <c r="F27" s="52" t="s">
        <v>158</v>
      </c>
      <c r="G27" s="52" t="s">
        <v>158</v>
      </c>
      <c r="H27" s="52" t="s">
        <v>158</v>
      </c>
      <c r="I27" s="52" t="s">
        <v>158</v>
      </c>
      <c r="J27" s="52" t="s">
        <v>158</v>
      </c>
      <c r="K27" s="1" t="s">
        <v>158</v>
      </c>
    </row>
    <row r="28" spans="2:14" x14ac:dyDescent="0.25">
      <c r="B28" s="38"/>
      <c r="D28" s="1"/>
      <c r="E28" s="1"/>
      <c r="F28" s="1"/>
      <c r="G28" s="52"/>
      <c r="H28" s="1"/>
      <c r="I28" s="1"/>
      <c r="J28" s="52"/>
      <c r="K28" s="1"/>
    </row>
    <row r="29" spans="2:14" x14ac:dyDescent="0.25">
      <c r="B29" s="38"/>
      <c r="C29" s="12" t="s">
        <v>148</v>
      </c>
      <c r="G29" s="1"/>
      <c r="H29" s="1"/>
      <c r="I29" s="1"/>
    </row>
    <row r="30" spans="2:14" x14ac:dyDescent="0.25">
      <c r="B30" s="38"/>
      <c r="C30" s="12" t="s">
        <v>147</v>
      </c>
      <c r="H30" s="1"/>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row r="37" spans="2:3" x14ac:dyDescent="0.25">
      <c r="B37">
        <v>6</v>
      </c>
      <c r="C37" t="s">
        <v>174</v>
      </c>
    </row>
    <row r="38" spans="2:3" x14ac:dyDescent="0.25">
      <c r="B38">
        <v>7</v>
      </c>
      <c r="C38" t="s">
        <v>187</v>
      </c>
    </row>
    <row r="39" spans="2:3" x14ac:dyDescent="0.25">
      <c r="B39">
        <v>8</v>
      </c>
      <c r="C39" t="s">
        <v>199</v>
      </c>
    </row>
    <row r="40" spans="2:3" x14ac:dyDescent="0.25">
      <c r="B40">
        <v>9</v>
      </c>
      <c r="C40" t="s">
        <v>215</v>
      </c>
    </row>
  </sheetData>
  <phoneticPr fontId="14" type="noConversion"/>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C09BD-48D9-4FDD-A78E-4A251F0798B9}">
  <sheetPr>
    <tabColor rgb="FFFFFF00"/>
  </sheetPr>
  <dimension ref="B1:N40"/>
  <sheetViews>
    <sheetView showGridLines="0" workbookViewId="0">
      <pane xSplit="2" ySplit="5" topLeftCell="G6" activePane="bottomRight" state="frozen"/>
      <selection pane="topRight" activeCell="C1" sqref="C1"/>
      <selection pane="bottomLeft" activeCell="A6" sqref="A6"/>
      <selection pane="bottomRight" activeCell="O23" sqref="O23"/>
    </sheetView>
  </sheetViews>
  <sheetFormatPr defaultRowHeight="15" x14ac:dyDescent="0.25"/>
  <cols>
    <col min="1" max="1" width="4" customWidth="1"/>
    <col min="2" max="2" width="29.7109375" bestFit="1" customWidth="1"/>
    <col min="3" max="11" width="26.140625" customWidth="1"/>
    <col min="12" max="12" width="27.140625" bestFit="1" customWidth="1"/>
  </cols>
  <sheetData>
    <row r="1" spans="2:14" ht="9" customHeight="1" x14ac:dyDescent="0.25"/>
    <row r="2" spans="2:14" s="49" customFormat="1" ht="21" x14ac:dyDescent="0.25">
      <c r="B2" s="45" t="s">
        <v>56</v>
      </c>
      <c r="C2" s="46"/>
      <c r="H2" s="47" t="s">
        <v>223</v>
      </c>
      <c r="I2" s="48"/>
      <c r="J2" s="78"/>
    </row>
    <row r="4" spans="2:14" x14ac:dyDescent="0.25">
      <c r="B4" s="12"/>
      <c r="C4" s="50" t="s">
        <v>150</v>
      </c>
      <c r="D4" s="50" t="s">
        <v>151</v>
      </c>
      <c r="E4" s="50" t="s">
        <v>152</v>
      </c>
      <c r="F4" s="50" t="s">
        <v>153</v>
      </c>
      <c r="G4" s="50" t="s">
        <v>154</v>
      </c>
      <c r="H4" s="50" t="s">
        <v>155</v>
      </c>
      <c r="I4" s="50" t="s">
        <v>193</v>
      </c>
      <c r="J4" s="50" t="s">
        <v>200</v>
      </c>
      <c r="K4" s="50" t="s">
        <v>213</v>
      </c>
      <c r="L4" s="43" t="s">
        <v>217</v>
      </c>
      <c r="M4" s="41"/>
      <c r="N4" s="42"/>
    </row>
    <row r="5" spans="2:14" x14ac:dyDescent="0.25">
      <c r="B5" s="11" t="s">
        <v>139</v>
      </c>
      <c r="C5" s="51">
        <v>1</v>
      </c>
      <c r="D5" s="51">
        <v>2</v>
      </c>
      <c r="E5" s="51">
        <v>3</v>
      </c>
      <c r="F5" s="51">
        <v>4</v>
      </c>
      <c r="G5" s="51">
        <v>5</v>
      </c>
      <c r="H5" s="51">
        <v>6</v>
      </c>
      <c r="I5" s="51">
        <v>7</v>
      </c>
      <c r="J5" s="51">
        <v>8</v>
      </c>
      <c r="K5" s="51">
        <v>9</v>
      </c>
      <c r="L5" s="44">
        <v>10</v>
      </c>
      <c r="M5" s="1"/>
      <c r="N5" s="1"/>
    </row>
    <row r="6" spans="2:14" x14ac:dyDescent="0.25">
      <c r="B6" s="39" t="s">
        <v>140</v>
      </c>
      <c r="C6" s="52"/>
      <c r="D6" s="52"/>
      <c r="E6" s="1"/>
      <c r="F6" s="53"/>
      <c r="G6" s="52"/>
      <c r="H6" s="52"/>
      <c r="I6" s="52"/>
      <c r="J6" s="52"/>
      <c r="K6" s="52"/>
      <c r="L6" s="54"/>
    </row>
    <row r="7" spans="2:14" x14ac:dyDescent="0.25">
      <c r="B7" s="40" t="s">
        <v>4</v>
      </c>
      <c r="C7" s="52"/>
      <c r="D7" s="52"/>
      <c r="E7" s="52"/>
      <c r="F7" s="52"/>
      <c r="G7" s="52" t="s">
        <v>182</v>
      </c>
      <c r="H7" s="52"/>
      <c r="I7" s="52"/>
      <c r="J7" s="52"/>
      <c r="K7" s="52"/>
      <c r="L7" s="54"/>
    </row>
    <row r="8" spans="2:14" x14ac:dyDescent="0.25">
      <c r="B8" s="40" t="s">
        <v>5</v>
      </c>
      <c r="C8" s="52">
        <v>32.1</v>
      </c>
      <c r="D8" s="52"/>
      <c r="E8" s="52"/>
      <c r="F8" s="52">
        <v>29.8</v>
      </c>
      <c r="G8" s="52"/>
      <c r="H8" s="52"/>
      <c r="I8" s="52"/>
      <c r="J8" s="52">
        <v>28.8</v>
      </c>
      <c r="K8" s="52"/>
      <c r="L8" s="54"/>
    </row>
    <row r="9" spans="2:14" x14ac:dyDescent="0.25">
      <c r="B9" s="40" t="s">
        <v>42</v>
      </c>
      <c r="C9" s="52">
        <v>0.61</v>
      </c>
      <c r="D9" s="52"/>
      <c r="E9" s="52"/>
      <c r="F9" s="52">
        <v>0.57999999999999996</v>
      </c>
      <c r="G9" s="52"/>
      <c r="H9" s="52"/>
      <c r="I9" s="52"/>
      <c r="J9" s="52">
        <v>0.55000000000000004</v>
      </c>
      <c r="K9" s="52"/>
      <c r="L9" s="54"/>
    </row>
    <row r="10" spans="2:14" x14ac:dyDescent="0.25">
      <c r="B10" s="40" t="s">
        <v>33</v>
      </c>
      <c r="C10" s="52"/>
      <c r="D10" s="52"/>
      <c r="E10" s="52"/>
      <c r="F10" s="52"/>
      <c r="G10" s="52"/>
      <c r="H10" s="52" t="s">
        <v>190</v>
      </c>
      <c r="I10" s="52"/>
      <c r="J10" s="52" t="s">
        <v>204</v>
      </c>
      <c r="K10" s="52"/>
      <c r="L10" s="54" t="s">
        <v>222</v>
      </c>
    </row>
    <row r="11" spans="2:14" x14ac:dyDescent="0.25">
      <c r="B11" s="40" t="s">
        <v>142</v>
      </c>
      <c r="C11" s="52"/>
      <c r="D11" s="52"/>
      <c r="E11" s="52"/>
      <c r="F11" s="52"/>
      <c r="G11" s="52" t="s">
        <v>184</v>
      </c>
      <c r="H11" s="52"/>
      <c r="I11" s="52" t="s">
        <v>196</v>
      </c>
      <c r="J11" s="52" t="s">
        <v>205</v>
      </c>
      <c r="K11" s="52"/>
      <c r="L11" s="54"/>
    </row>
    <row r="12" spans="2:14" ht="16.5" x14ac:dyDescent="0.25">
      <c r="B12" s="40" t="s">
        <v>141</v>
      </c>
      <c r="C12" s="52"/>
      <c r="D12" s="52" t="s">
        <v>166</v>
      </c>
      <c r="E12" s="52"/>
      <c r="F12" s="52"/>
      <c r="G12" s="52"/>
      <c r="H12" s="52"/>
      <c r="I12" s="52"/>
      <c r="J12" s="52" t="s">
        <v>206</v>
      </c>
      <c r="K12" s="52"/>
      <c r="L12" s="54"/>
    </row>
    <row r="13" spans="2:14" x14ac:dyDescent="0.25">
      <c r="B13" s="40" t="s">
        <v>6</v>
      </c>
      <c r="C13" s="52" t="s">
        <v>157</v>
      </c>
      <c r="D13" s="52"/>
      <c r="E13" s="52"/>
      <c r="F13" s="52"/>
      <c r="G13" s="52" t="s">
        <v>183</v>
      </c>
      <c r="H13" s="52"/>
      <c r="I13" s="52"/>
      <c r="J13" s="52"/>
      <c r="K13" s="52"/>
      <c r="L13" s="54" t="s">
        <v>221</v>
      </c>
    </row>
    <row r="14" spans="2:14" ht="16.5" x14ac:dyDescent="0.25">
      <c r="B14" s="40" t="s">
        <v>0</v>
      </c>
      <c r="C14" s="52" t="s">
        <v>164</v>
      </c>
      <c r="D14" s="52"/>
      <c r="E14" s="52"/>
      <c r="F14" s="52"/>
      <c r="G14" s="52"/>
      <c r="H14" s="52"/>
      <c r="I14" s="52"/>
      <c r="J14" s="52" t="s">
        <v>207</v>
      </c>
      <c r="K14" s="52"/>
      <c r="L14" s="54"/>
    </row>
    <row r="15" spans="2:14" ht="16.5" x14ac:dyDescent="0.25">
      <c r="B15" s="40" t="s">
        <v>8</v>
      </c>
      <c r="C15" s="52"/>
      <c r="D15" s="52"/>
      <c r="E15" s="52"/>
      <c r="F15" s="52"/>
      <c r="G15" s="52"/>
      <c r="H15" s="52"/>
      <c r="I15" s="52" t="s">
        <v>201</v>
      </c>
      <c r="J15" s="52" t="s">
        <v>208</v>
      </c>
      <c r="K15" s="52"/>
      <c r="L15" s="54"/>
    </row>
    <row r="16" spans="2:14" ht="16.5" x14ac:dyDescent="0.25">
      <c r="B16" s="40" t="s">
        <v>22</v>
      </c>
      <c r="C16" s="52"/>
      <c r="D16" s="52"/>
      <c r="E16" s="52" t="s">
        <v>175</v>
      </c>
      <c r="F16" s="52"/>
      <c r="G16" s="52"/>
      <c r="H16" s="52"/>
      <c r="I16" s="52"/>
      <c r="J16" s="52" t="s">
        <v>209</v>
      </c>
      <c r="K16" s="52"/>
      <c r="L16" s="54"/>
    </row>
    <row r="17" spans="2:14" ht="16.5" x14ac:dyDescent="0.25">
      <c r="B17" s="40" t="s">
        <v>21</v>
      </c>
      <c r="C17" s="52"/>
      <c r="D17" s="52"/>
      <c r="E17" s="52"/>
      <c r="F17" s="52"/>
      <c r="G17" s="52" t="s">
        <v>189</v>
      </c>
      <c r="H17" s="55" t="s">
        <v>210</v>
      </c>
      <c r="I17" s="52"/>
      <c r="J17" s="52"/>
      <c r="K17" s="52"/>
      <c r="L17" s="54"/>
    </row>
    <row r="18" spans="2:14" ht="16.5" x14ac:dyDescent="0.25">
      <c r="B18" s="40" t="s">
        <v>41</v>
      </c>
      <c r="C18" s="52"/>
      <c r="D18" s="52"/>
      <c r="E18" s="52" t="s">
        <v>176</v>
      </c>
      <c r="F18" s="52"/>
      <c r="G18" s="52"/>
      <c r="H18" s="52"/>
      <c r="I18" s="52"/>
      <c r="J18" s="52" t="s">
        <v>211</v>
      </c>
      <c r="K18" s="52"/>
      <c r="L18" s="54"/>
    </row>
    <row r="19" spans="2:14" ht="16.5" x14ac:dyDescent="0.25">
      <c r="B19" s="40" t="s">
        <v>39</v>
      </c>
      <c r="C19" s="52"/>
      <c r="D19" s="52"/>
      <c r="E19" s="52"/>
      <c r="F19" s="52"/>
      <c r="G19" s="52"/>
      <c r="H19" s="52"/>
      <c r="I19" s="52" t="s">
        <v>197</v>
      </c>
      <c r="J19" s="52" t="s">
        <v>212</v>
      </c>
      <c r="K19" s="52" t="s">
        <v>218</v>
      </c>
      <c r="L19" s="54" t="s">
        <v>220</v>
      </c>
    </row>
    <row r="20" spans="2:14" ht="16.5" x14ac:dyDescent="0.25">
      <c r="B20" s="40" t="s">
        <v>23</v>
      </c>
      <c r="C20" s="52"/>
      <c r="D20" s="52"/>
      <c r="E20" s="52" t="s">
        <v>177</v>
      </c>
      <c r="F20" s="52"/>
      <c r="G20" s="52"/>
      <c r="H20" s="52"/>
      <c r="I20" s="52"/>
      <c r="J20" s="52"/>
      <c r="K20" s="52"/>
      <c r="L20" s="54"/>
    </row>
    <row r="21" spans="2:14" x14ac:dyDescent="0.25">
      <c r="B21" s="40" t="s">
        <v>87</v>
      </c>
      <c r="C21" s="52"/>
      <c r="D21" s="52"/>
      <c r="E21" s="52" t="s">
        <v>168</v>
      </c>
      <c r="F21" s="52"/>
      <c r="G21" s="52" t="s">
        <v>188</v>
      </c>
      <c r="H21" s="52"/>
      <c r="I21" s="52" t="s">
        <v>188</v>
      </c>
      <c r="J21" s="52"/>
      <c r="K21" s="52"/>
      <c r="L21" s="54" t="s">
        <v>219</v>
      </c>
    </row>
    <row r="22" spans="2:14" x14ac:dyDescent="0.25">
      <c r="C22" s="52"/>
      <c r="D22" s="52"/>
      <c r="E22" s="52"/>
      <c r="F22" s="52"/>
      <c r="G22" s="52"/>
      <c r="H22" s="52"/>
      <c r="I22" s="52"/>
      <c r="J22" s="52"/>
      <c r="K22" s="52"/>
      <c r="L22" s="54"/>
    </row>
    <row r="23" spans="2:14" x14ac:dyDescent="0.25">
      <c r="B23" s="30" t="s">
        <v>143</v>
      </c>
      <c r="C23" s="52" t="s">
        <v>145</v>
      </c>
      <c r="D23" s="52">
        <v>21</v>
      </c>
      <c r="E23" s="52" t="s">
        <v>145</v>
      </c>
      <c r="F23" s="52">
        <v>21</v>
      </c>
      <c r="G23" s="52" t="s">
        <v>145</v>
      </c>
      <c r="H23" s="52">
        <v>22</v>
      </c>
      <c r="I23" s="52" t="s">
        <v>145</v>
      </c>
      <c r="J23" s="52">
        <v>20</v>
      </c>
      <c r="K23" s="52" t="s">
        <v>145</v>
      </c>
      <c r="L23" s="54">
        <v>22</v>
      </c>
      <c r="M23" s="1"/>
      <c r="N23" s="1"/>
    </row>
    <row r="24" spans="2:14" x14ac:dyDescent="0.25">
      <c r="B24" s="40" t="s">
        <v>144</v>
      </c>
      <c r="C24" s="52" t="s">
        <v>145</v>
      </c>
      <c r="D24" s="52" t="s">
        <v>145</v>
      </c>
      <c r="E24" s="52" t="s">
        <v>145</v>
      </c>
      <c r="F24" s="52" t="s">
        <v>145</v>
      </c>
      <c r="G24" s="52" t="s">
        <v>145</v>
      </c>
      <c r="H24" s="52" t="s">
        <v>145</v>
      </c>
      <c r="I24" s="52" t="s">
        <v>145</v>
      </c>
      <c r="J24" s="52" t="s">
        <v>145</v>
      </c>
      <c r="K24" s="52" t="s">
        <v>145</v>
      </c>
      <c r="L24" s="54" t="s">
        <v>145</v>
      </c>
      <c r="M24" s="1"/>
      <c r="N24" s="1"/>
    </row>
    <row r="25" spans="2:14" x14ac:dyDescent="0.25">
      <c r="C25" s="52"/>
      <c r="D25" s="52"/>
      <c r="E25" s="52"/>
      <c r="F25" s="52"/>
      <c r="G25" s="52"/>
      <c r="H25" s="52"/>
      <c r="I25" s="52"/>
      <c r="J25" s="52"/>
      <c r="K25" s="52"/>
      <c r="L25" s="54"/>
    </row>
    <row r="26" spans="2:14" ht="16.5" x14ac:dyDescent="0.25">
      <c r="B26" s="38" t="s">
        <v>149</v>
      </c>
      <c r="C26" s="52" t="s">
        <v>145</v>
      </c>
      <c r="D26" s="52" t="s">
        <v>179</v>
      </c>
      <c r="E26" s="52" t="s">
        <v>145</v>
      </c>
      <c r="F26" s="52" t="s">
        <v>181</v>
      </c>
      <c r="G26" s="52" t="s">
        <v>145</v>
      </c>
      <c r="H26" s="52" t="s">
        <v>145</v>
      </c>
      <c r="I26" s="52" t="s">
        <v>145</v>
      </c>
      <c r="J26" s="52" t="s">
        <v>203</v>
      </c>
      <c r="K26" s="52" t="s">
        <v>145</v>
      </c>
      <c r="L26" s="54" t="s">
        <v>145</v>
      </c>
    </row>
    <row r="27" spans="2:14" x14ac:dyDescent="0.25">
      <c r="B27" s="38" t="s">
        <v>156</v>
      </c>
      <c r="C27" s="52" t="s">
        <v>158</v>
      </c>
      <c r="D27" s="52" t="s">
        <v>158</v>
      </c>
      <c r="E27" s="52" t="s">
        <v>158</v>
      </c>
      <c r="F27" s="52" t="s">
        <v>158</v>
      </c>
      <c r="G27" s="52" t="s">
        <v>158</v>
      </c>
      <c r="H27" s="52" t="s">
        <v>158</v>
      </c>
      <c r="I27" s="52" t="s">
        <v>158</v>
      </c>
      <c r="J27" s="52" t="s">
        <v>158</v>
      </c>
      <c r="K27" s="52" t="s">
        <v>158</v>
      </c>
      <c r="L27" s="54" t="s">
        <v>158</v>
      </c>
    </row>
    <row r="28" spans="2:14" x14ac:dyDescent="0.25">
      <c r="B28" s="38"/>
      <c r="D28" s="1"/>
      <c r="E28" s="1"/>
      <c r="F28" s="1"/>
      <c r="G28" s="52"/>
      <c r="H28" s="1"/>
      <c r="I28" s="1"/>
      <c r="J28" s="52"/>
      <c r="K28" s="52"/>
      <c r="L28" s="1"/>
    </row>
    <row r="29" spans="2:14" x14ac:dyDescent="0.25">
      <c r="B29" s="38"/>
      <c r="C29" s="12" t="s">
        <v>148</v>
      </c>
      <c r="G29" s="1"/>
      <c r="H29" s="1"/>
      <c r="I29" s="1"/>
      <c r="K29" s="53"/>
    </row>
    <row r="30" spans="2:14" x14ac:dyDescent="0.25">
      <c r="B30" s="38"/>
      <c r="C30" s="12" t="s">
        <v>147</v>
      </c>
      <c r="H30" s="1"/>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row r="37" spans="2:3" x14ac:dyDescent="0.25">
      <c r="B37">
        <v>6</v>
      </c>
      <c r="C37" t="s">
        <v>174</v>
      </c>
    </row>
    <row r="38" spans="2:3" x14ac:dyDescent="0.25">
      <c r="B38">
        <v>7</v>
      </c>
      <c r="C38" t="s">
        <v>187</v>
      </c>
    </row>
    <row r="39" spans="2:3" x14ac:dyDescent="0.25">
      <c r="B39">
        <v>8</v>
      </c>
      <c r="C39" t="s">
        <v>199</v>
      </c>
    </row>
    <row r="40" spans="2:3" x14ac:dyDescent="0.25">
      <c r="B40">
        <v>9</v>
      </c>
      <c r="C40" t="s">
        <v>215</v>
      </c>
    </row>
  </sheetData>
  <phoneticPr fontId="14" type="noConversion"/>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C340-903E-4B9F-BD0B-F006AAD8A756}">
  <sheetPr>
    <tabColor rgb="FFFFFF00"/>
  </sheetPr>
  <dimension ref="B1:N40"/>
  <sheetViews>
    <sheetView showGridLines="0" workbookViewId="0">
      <pane xSplit="2" ySplit="5" topLeftCell="H6" activePane="bottomRight" state="frozen"/>
      <selection pane="topRight" activeCell="C1" sqref="C1"/>
      <selection pane="bottomLeft" activeCell="A6" sqref="A6"/>
      <selection pane="bottomRight" activeCell="M23" sqref="M23"/>
    </sheetView>
  </sheetViews>
  <sheetFormatPr defaultRowHeight="15" x14ac:dyDescent="0.25"/>
  <cols>
    <col min="1" max="1" width="4" customWidth="1"/>
    <col min="2" max="2" width="29.7109375" bestFit="1" customWidth="1"/>
    <col min="3" max="13" width="26.140625" customWidth="1"/>
  </cols>
  <sheetData>
    <row r="1" spans="2:14" ht="9" customHeight="1" x14ac:dyDescent="0.25"/>
    <row r="2" spans="2:14" s="49" customFormat="1" ht="21" x14ac:dyDescent="0.25">
      <c r="B2" s="45" t="s">
        <v>56</v>
      </c>
      <c r="C2" s="46"/>
      <c r="J2" s="78"/>
      <c r="K2" s="47" t="s">
        <v>230</v>
      </c>
      <c r="L2" s="48"/>
    </row>
    <row r="4" spans="2:14" x14ac:dyDescent="0.25">
      <c r="B4" s="12"/>
      <c r="C4" s="50" t="s">
        <v>150</v>
      </c>
      <c r="D4" s="50" t="s">
        <v>151</v>
      </c>
      <c r="E4" s="50" t="s">
        <v>152</v>
      </c>
      <c r="F4" s="50" t="s">
        <v>153</v>
      </c>
      <c r="G4" s="50" t="s">
        <v>154</v>
      </c>
      <c r="H4" s="50" t="s">
        <v>155</v>
      </c>
      <c r="I4" s="50" t="s">
        <v>193</v>
      </c>
      <c r="J4" s="50" t="s">
        <v>200</v>
      </c>
      <c r="K4" s="50" t="s">
        <v>213</v>
      </c>
      <c r="L4" s="50" t="s">
        <v>217</v>
      </c>
      <c r="M4" s="43" t="s">
        <v>224</v>
      </c>
      <c r="N4" s="42"/>
    </row>
    <row r="5" spans="2:14" x14ac:dyDescent="0.25">
      <c r="B5" s="11" t="s">
        <v>139</v>
      </c>
      <c r="C5" s="51">
        <v>1</v>
      </c>
      <c r="D5" s="51">
        <v>2</v>
      </c>
      <c r="E5" s="51">
        <v>3</v>
      </c>
      <c r="F5" s="51">
        <v>4</v>
      </c>
      <c r="G5" s="51">
        <v>5</v>
      </c>
      <c r="H5" s="51">
        <v>6</v>
      </c>
      <c r="I5" s="51">
        <v>7</v>
      </c>
      <c r="J5" s="51">
        <v>8</v>
      </c>
      <c r="K5" s="51">
        <v>9</v>
      </c>
      <c r="L5" s="51">
        <v>10</v>
      </c>
      <c r="M5" s="44">
        <v>11</v>
      </c>
      <c r="N5" s="1"/>
    </row>
    <row r="6" spans="2:14" x14ac:dyDescent="0.25">
      <c r="B6" s="39" t="s">
        <v>140</v>
      </c>
      <c r="C6" s="52"/>
      <c r="D6" s="52"/>
      <c r="E6" s="1"/>
      <c r="F6" s="53"/>
      <c r="G6" s="52"/>
      <c r="H6" s="52"/>
      <c r="I6" s="52"/>
      <c r="J6" s="52"/>
      <c r="K6" s="52"/>
      <c r="L6" s="52"/>
      <c r="M6" s="54"/>
    </row>
    <row r="7" spans="2:14" x14ac:dyDescent="0.25">
      <c r="B7" s="40" t="s">
        <v>4</v>
      </c>
      <c r="C7" s="52"/>
      <c r="D7" s="52"/>
      <c r="E7" s="52"/>
      <c r="F7" s="52"/>
      <c r="G7" s="52" t="s">
        <v>182</v>
      </c>
      <c r="H7" s="52"/>
      <c r="I7" s="52"/>
      <c r="J7" s="52"/>
      <c r="K7" s="52"/>
      <c r="L7" s="52"/>
      <c r="M7" s="54" t="s">
        <v>225</v>
      </c>
    </row>
    <row r="8" spans="2:14" x14ac:dyDescent="0.25">
      <c r="B8" s="40" t="s">
        <v>5</v>
      </c>
      <c r="C8" s="52">
        <v>32.1</v>
      </c>
      <c r="D8" s="52"/>
      <c r="E8" s="52"/>
      <c r="F8" s="52">
        <v>29.8</v>
      </c>
      <c r="G8" s="52"/>
      <c r="H8" s="52"/>
      <c r="I8" s="52"/>
      <c r="J8" s="52">
        <v>28.8</v>
      </c>
      <c r="K8" s="52"/>
      <c r="L8" s="52"/>
      <c r="M8" s="54">
        <v>28</v>
      </c>
    </row>
    <row r="9" spans="2:14" x14ac:dyDescent="0.25">
      <c r="B9" s="40" t="s">
        <v>42</v>
      </c>
      <c r="C9" s="52">
        <v>0.61</v>
      </c>
      <c r="D9" s="52"/>
      <c r="E9" s="52"/>
      <c r="F9" s="52">
        <v>0.57999999999999996</v>
      </c>
      <c r="G9" s="52"/>
      <c r="H9" s="52"/>
      <c r="I9" s="52"/>
      <c r="J9" s="52">
        <v>0.55000000000000004</v>
      </c>
      <c r="K9" s="52"/>
      <c r="L9" s="52"/>
      <c r="M9" s="54">
        <v>0.52</v>
      </c>
    </row>
    <row r="10" spans="2:14" x14ac:dyDescent="0.25">
      <c r="B10" s="40" t="s">
        <v>33</v>
      </c>
      <c r="C10" s="52"/>
      <c r="D10" s="52"/>
      <c r="E10" s="52"/>
      <c r="F10" s="52"/>
      <c r="G10" s="52"/>
      <c r="H10" s="52" t="s">
        <v>190</v>
      </c>
      <c r="I10" s="52"/>
      <c r="J10" s="52" t="s">
        <v>204</v>
      </c>
      <c r="K10" s="52"/>
      <c r="L10" s="52" t="s">
        <v>222</v>
      </c>
      <c r="M10" s="54"/>
    </row>
    <row r="11" spans="2:14" x14ac:dyDescent="0.25">
      <c r="B11" s="40" t="s">
        <v>142</v>
      </c>
      <c r="C11" s="52"/>
      <c r="D11" s="52"/>
      <c r="E11" s="52"/>
      <c r="F11" s="52"/>
      <c r="G11" s="52" t="s">
        <v>184</v>
      </c>
      <c r="H11" s="52"/>
      <c r="I11" s="52" t="s">
        <v>196</v>
      </c>
      <c r="J11" s="52" t="s">
        <v>205</v>
      </c>
      <c r="K11" s="52"/>
      <c r="L11" s="52"/>
      <c r="M11" s="54" t="s">
        <v>226</v>
      </c>
    </row>
    <row r="12" spans="2:14" ht="16.5" x14ac:dyDescent="0.25">
      <c r="B12" s="40" t="s">
        <v>141</v>
      </c>
      <c r="C12" s="52"/>
      <c r="D12" s="52" t="s">
        <v>166</v>
      </c>
      <c r="E12" s="52"/>
      <c r="F12" s="52"/>
      <c r="G12" s="52"/>
      <c r="H12" s="52"/>
      <c r="I12" s="52"/>
      <c r="J12" s="52" t="s">
        <v>206</v>
      </c>
      <c r="K12" s="52"/>
      <c r="L12" s="52"/>
      <c r="M12" s="54"/>
    </row>
    <row r="13" spans="2:14" x14ac:dyDescent="0.25">
      <c r="B13" s="40" t="s">
        <v>6</v>
      </c>
      <c r="C13" s="52" t="s">
        <v>157</v>
      </c>
      <c r="D13" s="52"/>
      <c r="E13" s="52"/>
      <c r="F13" s="52"/>
      <c r="G13" s="52" t="s">
        <v>183</v>
      </c>
      <c r="H13" s="52"/>
      <c r="I13" s="52"/>
      <c r="J13" s="52"/>
      <c r="K13" s="52"/>
      <c r="L13" s="79" t="s">
        <v>221</v>
      </c>
      <c r="M13" s="54"/>
    </row>
    <row r="14" spans="2:14" ht="16.5" x14ac:dyDescent="0.25">
      <c r="B14" s="40" t="s">
        <v>0</v>
      </c>
      <c r="C14" s="52" t="s">
        <v>164</v>
      </c>
      <c r="D14" s="52"/>
      <c r="E14" s="52"/>
      <c r="F14" s="52"/>
      <c r="G14" s="52"/>
      <c r="H14" s="52"/>
      <c r="I14" s="52"/>
      <c r="J14" s="52" t="s">
        <v>207</v>
      </c>
      <c r="K14" s="52"/>
      <c r="L14" s="52"/>
      <c r="M14" s="54" t="s">
        <v>227</v>
      </c>
    </row>
    <row r="15" spans="2:14" ht="16.5" x14ac:dyDescent="0.25">
      <c r="B15" s="40" t="s">
        <v>8</v>
      </c>
      <c r="C15" s="52"/>
      <c r="D15" s="52"/>
      <c r="E15" s="52"/>
      <c r="F15" s="52"/>
      <c r="G15" s="52"/>
      <c r="H15" s="52"/>
      <c r="I15" s="52" t="s">
        <v>201</v>
      </c>
      <c r="J15" s="52" t="s">
        <v>208</v>
      </c>
      <c r="K15" s="52"/>
      <c r="L15" s="52"/>
      <c r="M15" s="54" t="s">
        <v>228</v>
      </c>
    </row>
    <row r="16" spans="2:14" ht="16.5" x14ac:dyDescent="0.25">
      <c r="B16" s="40" t="s">
        <v>22</v>
      </c>
      <c r="C16" s="52"/>
      <c r="D16" s="52"/>
      <c r="E16" s="52" t="s">
        <v>175</v>
      </c>
      <c r="F16" s="52"/>
      <c r="G16" s="52"/>
      <c r="H16" s="52"/>
      <c r="I16" s="52"/>
      <c r="J16" s="52" t="s">
        <v>209</v>
      </c>
      <c r="K16" s="52"/>
      <c r="L16" s="52"/>
      <c r="M16" s="54" t="s">
        <v>229</v>
      </c>
    </row>
    <row r="17" spans="2:14" ht="16.5" x14ac:dyDescent="0.25">
      <c r="B17" s="40" t="s">
        <v>21</v>
      </c>
      <c r="C17" s="52"/>
      <c r="D17" s="52"/>
      <c r="E17" s="52"/>
      <c r="F17" s="52"/>
      <c r="G17" s="52" t="s">
        <v>189</v>
      </c>
      <c r="H17" s="55" t="s">
        <v>210</v>
      </c>
      <c r="I17" s="52"/>
      <c r="J17" s="52"/>
      <c r="K17" s="52"/>
      <c r="L17" s="52"/>
      <c r="M17" s="54"/>
    </row>
    <row r="18" spans="2:14" ht="16.5" x14ac:dyDescent="0.25">
      <c r="B18" s="40" t="s">
        <v>41</v>
      </c>
      <c r="C18" s="52"/>
      <c r="D18" s="52"/>
      <c r="E18" s="52" t="s">
        <v>176</v>
      </c>
      <c r="F18" s="52"/>
      <c r="G18" s="52"/>
      <c r="H18" s="52"/>
      <c r="I18" s="52"/>
      <c r="J18" s="52" t="s">
        <v>211</v>
      </c>
      <c r="K18" s="52"/>
      <c r="L18" s="52"/>
      <c r="M18" s="54"/>
    </row>
    <row r="19" spans="2:14" ht="16.5" x14ac:dyDescent="0.25">
      <c r="B19" s="40" t="s">
        <v>39</v>
      </c>
      <c r="C19" s="52"/>
      <c r="D19" s="52"/>
      <c r="E19" s="52"/>
      <c r="F19" s="52"/>
      <c r="G19" s="52"/>
      <c r="H19" s="52"/>
      <c r="I19" s="52" t="s">
        <v>197</v>
      </c>
      <c r="J19" s="52" t="s">
        <v>212</v>
      </c>
      <c r="K19" s="52" t="s">
        <v>218</v>
      </c>
      <c r="L19" s="52" t="s">
        <v>220</v>
      </c>
      <c r="M19" s="54"/>
    </row>
    <row r="20" spans="2:14" ht="16.5" x14ac:dyDescent="0.25">
      <c r="B20" s="40" t="s">
        <v>23</v>
      </c>
      <c r="C20" s="52"/>
      <c r="D20" s="52"/>
      <c r="E20" s="52" t="s">
        <v>177</v>
      </c>
      <c r="F20" s="52"/>
      <c r="G20" s="52"/>
      <c r="H20" s="52"/>
      <c r="I20" s="52"/>
      <c r="J20" s="52"/>
      <c r="K20" s="52"/>
      <c r="L20" s="52"/>
      <c r="M20" s="54"/>
    </row>
    <row r="21" spans="2:14" x14ac:dyDescent="0.25">
      <c r="B21" s="40" t="s">
        <v>87</v>
      </c>
      <c r="C21" s="52"/>
      <c r="D21" s="52"/>
      <c r="E21" s="52" t="s">
        <v>168</v>
      </c>
      <c r="F21" s="52"/>
      <c r="G21" s="52" t="s">
        <v>188</v>
      </c>
      <c r="H21" s="52"/>
      <c r="I21" s="52" t="s">
        <v>188</v>
      </c>
      <c r="J21" s="52"/>
      <c r="K21" s="52"/>
      <c r="L21" s="52" t="s">
        <v>219</v>
      </c>
      <c r="M21" s="54"/>
    </row>
    <row r="22" spans="2:14" x14ac:dyDescent="0.25">
      <c r="C22" s="52"/>
      <c r="D22" s="52"/>
      <c r="E22" s="52"/>
      <c r="F22" s="52"/>
      <c r="G22" s="52"/>
      <c r="H22" s="52"/>
      <c r="I22" s="52"/>
      <c r="J22" s="52"/>
      <c r="K22" s="52"/>
      <c r="L22" s="52"/>
      <c r="M22" s="54"/>
    </row>
    <row r="23" spans="2:14" x14ac:dyDescent="0.25">
      <c r="B23" s="30" t="s">
        <v>143</v>
      </c>
      <c r="C23" s="52" t="s">
        <v>145</v>
      </c>
      <c r="D23" s="52">
        <v>21</v>
      </c>
      <c r="E23" s="52" t="s">
        <v>145</v>
      </c>
      <c r="F23" s="52">
        <v>21</v>
      </c>
      <c r="G23" s="52" t="s">
        <v>145</v>
      </c>
      <c r="H23" s="52">
        <v>22</v>
      </c>
      <c r="I23" s="52" t="s">
        <v>145</v>
      </c>
      <c r="J23" s="52">
        <v>20</v>
      </c>
      <c r="K23" s="52" t="s">
        <v>145</v>
      </c>
      <c r="L23" s="52">
        <v>22</v>
      </c>
      <c r="M23" s="54" t="s">
        <v>145</v>
      </c>
      <c r="N23" s="1"/>
    </row>
    <row r="24" spans="2:14" x14ac:dyDescent="0.25">
      <c r="B24" s="40" t="s">
        <v>144</v>
      </c>
      <c r="C24" s="52" t="s">
        <v>145</v>
      </c>
      <c r="D24" s="52" t="s">
        <v>145</v>
      </c>
      <c r="E24" s="52" t="s">
        <v>145</v>
      </c>
      <c r="F24" s="52" t="s">
        <v>145</v>
      </c>
      <c r="G24" s="52" t="s">
        <v>145</v>
      </c>
      <c r="H24" s="52" t="s">
        <v>145</v>
      </c>
      <c r="I24" s="52" t="s">
        <v>145</v>
      </c>
      <c r="J24" s="52" t="s">
        <v>145</v>
      </c>
      <c r="K24" s="52" t="s">
        <v>145</v>
      </c>
      <c r="L24" s="52" t="s">
        <v>145</v>
      </c>
      <c r="M24" s="54" t="s">
        <v>145</v>
      </c>
      <c r="N24" s="1"/>
    </row>
    <row r="25" spans="2:14" x14ac:dyDescent="0.25">
      <c r="C25" s="52"/>
      <c r="D25" s="52"/>
      <c r="E25" s="52"/>
      <c r="F25" s="52"/>
      <c r="G25" s="52"/>
      <c r="H25" s="52"/>
      <c r="I25" s="52"/>
      <c r="J25" s="52"/>
      <c r="K25" s="52"/>
      <c r="L25" s="52"/>
      <c r="M25" s="54"/>
    </row>
    <row r="26" spans="2:14" ht="16.5" x14ac:dyDescent="0.25">
      <c r="B26" s="38" t="s">
        <v>149</v>
      </c>
      <c r="C26" s="52" t="s">
        <v>145</v>
      </c>
      <c r="D26" s="52" t="s">
        <v>179</v>
      </c>
      <c r="E26" s="52" t="s">
        <v>145</v>
      </c>
      <c r="F26" s="52" t="s">
        <v>181</v>
      </c>
      <c r="G26" s="52" t="s">
        <v>145</v>
      </c>
      <c r="H26" s="52" t="s">
        <v>145</v>
      </c>
      <c r="I26" s="52" t="s">
        <v>145</v>
      </c>
      <c r="J26" s="52" t="s">
        <v>203</v>
      </c>
      <c r="K26" s="52" t="s">
        <v>145</v>
      </c>
      <c r="L26" s="52" t="s">
        <v>145</v>
      </c>
      <c r="M26" s="54" t="s">
        <v>145</v>
      </c>
    </row>
    <row r="27" spans="2:14" x14ac:dyDescent="0.25">
      <c r="B27" s="38" t="s">
        <v>156</v>
      </c>
      <c r="C27" s="52" t="s">
        <v>158</v>
      </c>
      <c r="D27" s="52" t="s">
        <v>158</v>
      </c>
      <c r="E27" s="52" t="s">
        <v>158</v>
      </c>
      <c r="F27" s="52" t="s">
        <v>158</v>
      </c>
      <c r="G27" s="52" t="s">
        <v>158</v>
      </c>
      <c r="H27" s="52" t="s">
        <v>158</v>
      </c>
      <c r="I27" s="52" t="s">
        <v>158</v>
      </c>
      <c r="J27" s="52" t="s">
        <v>158</v>
      </c>
      <c r="K27" s="52" t="s">
        <v>158</v>
      </c>
      <c r="L27" s="52" t="s">
        <v>158</v>
      </c>
      <c r="M27" s="54" t="s">
        <v>158</v>
      </c>
    </row>
    <row r="28" spans="2:14" x14ac:dyDescent="0.25">
      <c r="B28" s="38"/>
      <c r="D28" s="1"/>
      <c r="E28" s="1"/>
      <c r="F28" s="1"/>
      <c r="G28" s="52"/>
      <c r="H28" s="1"/>
      <c r="I28" s="1"/>
      <c r="J28" s="52"/>
      <c r="K28" s="52"/>
      <c r="L28" s="52"/>
      <c r="M28" s="54"/>
    </row>
    <row r="29" spans="2:14" x14ac:dyDescent="0.25">
      <c r="B29" s="38"/>
      <c r="C29" s="12" t="s">
        <v>148</v>
      </c>
      <c r="G29" s="1"/>
      <c r="H29" s="1"/>
      <c r="I29" s="1"/>
      <c r="K29" s="53"/>
    </row>
    <row r="30" spans="2:14" x14ac:dyDescent="0.25">
      <c r="B30" s="38"/>
      <c r="C30" s="12" t="s">
        <v>147</v>
      </c>
      <c r="H30" s="1"/>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row r="37" spans="2:3" x14ac:dyDescent="0.25">
      <c r="B37">
        <v>6</v>
      </c>
      <c r="C37" t="s">
        <v>174</v>
      </c>
    </row>
    <row r="38" spans="2:3" x14ac:dyDescent="0.25">
      <c r="B38">
        <v>7</v>
      </c>
      <c r="C38" t="s">
        <v>187</v>
      </c>
    </row>
    <row r="39" spans="2:3" x14ac:dyDescent="0.25">
      <c r="B39">
        <v>8</v>
      </c>
      <c r="C39" t="s">
        <v>199</v>
      </c>
    </row>
    <row r="40" spans="2:3" x14ac:dyDescent="0.25">
      <c r="B40">
        <v>9</v>
      </c>
      <c r="C40" t="s">
        <v>215</v>
      </c>
    </row>
  </sheetData>
  <phoneticPr fontId="14" type="noConversion"/>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D6AF2-298E-48D7-AB76-F50CB9D0A0D9}">
  <sheetPr>
    <tabColor rgb="FFFFFF00"/>
  </sheetPr>
  <dimension ref="B1:N40"/>
  <sheetViews>
    <sheetView showGridLines="0" workbookViewId="0">
      <pane xSplit="2" ySplit="5" topLeftCell="H6" activePane="bottomRight" state="frozen"/>
      <selection pane="topRight" activeCell="C1" sqref="C1"/>
      <selection pane="bottomLeft" activeCell="A6" sqref="A6"/>
      <selection pane="bottomRight" activeCell="O12" sqref="O12"/>
    </sheetView>
  </sheetViews>
  <sheetFormatPr defaultRowHeight="15" x14ac:dyDescent="0.25"/>
  <cols>
    <col min="1" max="1" width="4" customWidth="1"/>
    <col min="2" max="2" width="29.7109375" bestFit="1" customWidth="1"/>
    <col min="3" max="14" width="26.140625" customWidth="1"/>
  </cols>
  <sheetData>
    <row r="1" spans="2:14" ht="9" customHeight="1" x14ac:dyDescent="0.25"/>
    <row r="2" spans="2:14" s="49" customFormat="1" ht="21" x14ac:dyDescent="0.25">
      <c r="B2" s="45" t="s">
        <v>56</v>
      </c>
      <c r="C2" s="46"/>
      <c r="J2" s="78"/>
      <c r="K2" s="47" t="s">
        <v>232</v>
      </c>
      <c r="L2" s="48"/>
    </row>
    <row r="4" spans="2:14" x14ac:dyDescent="0.25">
      <c r="B4" s="12"/>
      <c r="C4" s="50" t="s">
        <v>150</v>
      </c>
      <c r="D4" s="50" t="s">
        <v>151</v>
      </c>
      <c r="E4" s="50" t="s">
        <v>152</v>
      </c>
      <c r="F4" s="50" t="s">
        <v>153</v>
      </c>
      <c r="G4" s="50" t="s">
        <v>154</v>
      </c>
      <c r="H4" s="50" t="s">
        <v>155</v>
      </c>
      <c r="I4" s="50" t="s">
        <v>193</v>
      </c>
      <c r="J4" s="50" t="s">
        <v>200</v>
      </c>
      <c r="K4" s="50" t="s">
        <v>213</v>
      </c>
      <c r="L4" s="50" t="s">
        <v>217</v>
      </c>
      <c r="M4" s="50" t="s">
        <v>224</v>
      </c>
      <c r="N4" s="43" t="s">
        <v>231</v>
      </c>
    </row>
    <row r="5" spans="2:14" x14ac:dyDescent="0.25">
      <c r="B5" s="11" t="s">
        <v>139</v>
      </c>
      <c r="C5" s="51">
        <v>1</v>
      </c>
      <c r="D5" s="51">
        <v>2</v>
      </c>
      <c r="E5" s="51">
        <v>3</v>
      </c>
      <c r="F5" s="51">
        <v>4</v>
      </c>
      <c r="G5" s="51">
        <v>5</v>
      </c>
      <c r="H5" s="51">
        <v>6</v>
      </c>
      <c r="I5" s="51">
        <v>7</v>
      </c>
      <c r="J5" s="51">
        <v>8</v>
      </c>
      <c r="K5" s="51">
        <v>9</v>
      </c>
      <c r="L5" s="51">
        <v>10</v>
      </c>
      <c r="M5" s="51">
        <v>11</v>
      </c>
      <c r="N5" s="44">
        <v>12</v>
      </c>
    </row>
    <row r="6" spans="2:14" x14ac:dyDescent="0.25">
      <c r="B6" s="39" t="s">
        <v>140</v>
      </c>
      <c r="C6" s="52"/>
      <c r="D6" s="52"/>
      <c r="E6" s="1"/>
      <c r="F6" s="53"/>
      <c r="G6" s="52"/>
      <c r="H6" s="52"/>
      <c r="I6" s="52"/>
      <c r="J6" s="52"/>
      <c r="K6" s="52"/>
      <c r="L6" s="52"/>
      <c r="M6" s="52"/>
      <c r="N6" s="54"/>
    </row>
    <row r="7" spans="2:14" x14ac:dyDescent="0.25">
      <c r="B7" s="40" t="s">
        <v>4</v>
      </c>
      <c r="C7" s="52"/>
      <c r="D7" s="52"/>
      <c r="E7" s="52"/>
      <c r="F7" s="52"/>
      <c r="G7" s="52" t="s">
        <v>182</v>
      </c>
      <c r="H7" s="52"/>
      <c r="I7" s="52"/>
      <c r="J7" s="52"/>
      <c r="K7" s="52"/>
      <c r="L7" s="52"/>
      <c r="M7" s="52" t="s">
        <v>225</v>
      </c>
      <c r="N7" s="54"/>
    </row>
    <row r="8" spans="2:14" x14ac:dyDescent="0.25">
      <c r="B8" s="40" t="s">
        <v>5</v>
      </c>
      <c r="C8" s="52">
        <v>32.1</v>
      </c>
      <c r="D8" s="52"/>
      <c r="E8" s="52"/>
      <c r="F8" s="52">
        <v>29.8</v>
      </c>
      <c r="G8" s="52"/>
      <c r="H8" s="52"/>
      <c r="I8" s="52"/>
      <c r="J8" s="52">
        <v>28.8</v>
      </c>
      <c r="K8" s="52"/>
      <c r="L8" s="52"/>
      <c r="M8" s="52">
        <v>28</v>
      </c>
      <c r="N8" s="54"/>
    </row>
    <row r="9" spans="2:14" x14ac:dyDescent="0.25">
      <c r="B9" s="40" t="s">
        <v>42</v>
      </c>
      <c r="C9" s="52">
        <v>0.61</v>
      </c>
      <c r="D9" s="52"/>
      <c r="E9" s="52"/>
      <c r="F9" s="52">
        <v>0.57999999999999996</v>
      </c>
      <c r="G9" s="52"/>
      <c r="H9" s="52"/>
      <c r="I9" s="52"/>
      <c r="J9" s="52">
        <v>0.55000000000000004</v>
      </c>
      <c r="K9" s="52"/>
      <c r="L9" s="52"/>
      <c r="M9" s="52">
        <v>0.52</v>
      </c>
      <c r="N9" s="54"/>
    </row>
    <row r="10" spans="2:14" x14ac:dyDescent="0.25">
      <c r="B10" s="40" t="s">
        <v>33</v>
      </c>
      <c r="C10" s="52"/>
      <c r="D10" s="52"/>
      <c r="E10" s="52"/>
      <c r="F10" s="52"/>
      <c r="G10" s="52"/>
      <c r="H10" s="52" t="s">
        <v>190</v>
      </c>
      <c r="I10" s="52"/>
      <c r="J10" s="52" t="s">
        <v>204</v>
      </c>
      <c r="K10" s="52"/>
      <c r="L10" s="52" t="s">
        <v>222</v>
      </c>
      <c r="M10" s="52"/>
      <c r="N10" s="54"/>
    </row>
    <row r="11" spans="2:14" x14ac:dyDescent="0.25">
      <c r="B11" s="40" t="s">
        <v>142</v>
      </c>
      <c r="C11" s="52"/>
      <c r="D11" s="52"/>
      <c r="E11" s="52"/>
      <c r="F11" s="52"/>
      <c r="G11" s="52" t="s">
        <v>184</v>
      </c>
      <c r="H11" s="52"/>
      <c r="I11" s="52" t="s">
        <v>196</v>
      </c>
      <c r="J11" s="52" t="s">
        <v>205</v>
      </c>
      <c r="K11" s="52"/>
      <c r="L11" s="52"/>
      <c r="M11" s="52" t="s">
        <v>226</v>
      </c>
      <c r="N11" s="54"/>
    </row>
    <row r="12" spans="2:14" ht="16.5" x14ac:dyDescent="0.25">
      <c r="B12" s="40" t="s">
        <v>141</v>
      </c>
      <c r="C12" s="52"/>
      <c r="D12" s="52" t="s">
        <v>166</v>
      </c>
      <c r="E12" s="52"/>
      <c r="F12" s="52"/>
      <c r="G12" s="52"/>
      <c r="H12" s="52"/>
      <c r="I12" s="52"/>
      <c r="J12" s="52" t="s">
        <v>206</v>
      </c>
      <c r="K12" s="52"/>
      <c r="L12" s="52"/>
      <c r="M12" s="52"/>
      <c r="N12" s="54"/>
    </row>
    <row r="13" spans="2:14" x14ac:dyDescent="0.25">
      <c r="B13" s="40" t="s">
        <v>6</v>
      </c>
      <c r="C13" s="52" t="s">
        <v>157</v>
      </c>
      <c r="D13" s="52"/>
      <c r="E13" s="52"/>
      <c r="F13" s="52"/>
      <c r="G13" s="52" t="s">
        <v>183</v>
      </c>
      <c r="H13" s="52"/>
      <c r="I13" s="52"/>
      <c r="J13" s="52"/>
      <c r="K13" s="52"/>
      <c r="L13" s="79" t="s">
        <v>221</v>
      </c>
      <c r="M13" s="52"/>
      <c r="N13" s="54"/>
    </row>
    <row r="14" spans="2:14" ht="16.5" x14ac:dyDescent="0.25">
      <c r="B14" s="40" t="s">
        <v>0</v>
      </c>
      <c r="C14" s="52" t="s">
        <v>164</v>
      </c>
      <c r="D14" s="52"/>
      <c r="E14" s="52"/>
      <c r="F14" s="52"/>
      <c r="G14" s="52"/>
      <c r="H14" s="52"/>
      <c r="I14" s="52"/>
      <c r="J14" s="52" t="s">
        <v>207</v>
      </c>
      <c r="K14" s="52"/>
      <c r="L14" s="52"/>
      <c r="M14" s="52" t="s">
        <v>227</v>
      </c>
      <c r="N14" s="54"/>
    </row>
    <row r="15" spans="2:14" ht="16.5" x14ac:dyDescent="0.25">
      <c r="B15" s="40" t="s">
        <v>8</v>
      </c>
      <c r="C15" s="52"/>
      <c r="D15" s="52"/>
      <c r="E15" s="52"/>
      <c r="F15" s="52"/>
      <c r="G15" s="52"/>
      <c r="H15" s="52"/>
      <c r="I15" s="52" t="s">
        <v>201</v>
      </c>
      <c r="J15" s="52" t="s">
        <v>208</v>
      </c>
      <c r="K15" s="52"/>
      <c r="L15" s="52"/>
      <c r="M15" s="52" t="s">
        <v>228</v>
      </c>
      <c r="N15" s="54"/>
    </row>
    <row r="16" spans="2:14" ht="16.5" x14ac:dyDescent="0.25">
      <c r="B16" s="40" t="s">
        <v>22</v>
      </c>
      <c r="C16" s="52"/>
      <c r="D16" s="52"/>
      <c r="E16" s="52" t="s">
        <v>175</v>
      </c>
      <c r="F16" s="52"/>
      <c r="G16" s="52"/>
      <c r="H16" s="52"/>
      <c r="I16" s="52"/>
      <c r="J16" s="52" t="s">
        <v>209</v>
      </c>
      <c r="K16" s="52"/>
      <c r="L16" s="52"/>
      <c r="M16" s="52" t="s">
        <v>229</v>
      </c>
      <c r="N16" s="54"/>
    </row>
    <row r="17" spans="2:14" ht="16.5" x14ac:dyDescent="0.25">
      <c r="B17" s="40" t="s">
        <v>21</v>
      </c>
      <c r="C17" s="52"/>
      <c r="D17" s="52"/>
      <c r="E17" s="52"/>
      <c r="F17" s="52"/>
      <c r="G17" s="52" t="s">
        <v>189</v>
      </c>
      <c r="H17" s="55" t="s">
        <v>210</v>
      </c>
      <c r="I17" s="52"/>
      <c r="J17" s="52"/>
      <c r="K17" s="52"/>
      <c r="L17" s="52"/>
      <c r="M17" s="52"/>
      <c r="N17" s="54"/>
    </row>
    <row r="18" spans="2:14" ht="16.5" x14ac:dyDescent="0.25">
      <c r="B18" s="40" t="s">
        <v>41</v>
      </c>
      <c r="C18" s="52"/>
      <c r="D18" s="52"/>
      <c r="E18" s="52" t="s">
        <v>176</v>
      </c>
      <c r="F18" s="52"/>
      <c r="G18" s="52"/>
      <c r="H18" s="52"/>
      <c r="I18" s="52"/>
      <c r="J18" s="52" t="s">
        <v>211</v>
      </c>
      <c r="K18" s="52"/>
      <c r="L18" s="52"/>
      <c r="M18" s="52"/>
      <c r="N18" s="54" t="s">
        <v>235</v>
      </c>
    </row>
    <row r="19" spans="2:14" ht="16.5" x14ac:dyDescent="0.25">
      <c r="B19" s="40" t="s">
        <v>39</v>
      </c>
      <c r="C19" s="52"/>
      <c r="D19" s="52"/>
      <c r="E19" s="52"/>
      <c r="F19" s="52"/>
      <c r="G19" s="52"/>
      <c r="H19" s="52"/>
      <c r="I19" s="52" t="s">
        <v>197</v>
      </c>
      <c r="J19" s="52" t="s">
        <v>212</v>
      </c>
      <c r="K19" s="52" t="s">
        <v>218</v>
      </c>
      <c r="L19" s="52" t="s">
        <v>220</v>
      </c>
      <c r="M19" s="52"/>
      <c r="N19" s="54" t="s">
        <v>235</v>
      </c>
    </row>
    <row r="20" spans="2:14" ht="16.5" x14ac:dyDescent="0.25">
      <c r="B20" s="40" t="s">
        <v>23</v>
      </c>
      <c r="C20" s="52"/>
      <c r="D20" s="52"/>
      <c r="E20" s="52" t="s">
        <v>177</v>
      </c>
      <c r="F20" s="52"/>
      <c r="G20" s="52"/>
      <c r="H20" s="52"/>
      <c r="I20" s="52"/>
      <c r="J20" s="52"/>
      <c r="K20" s="52"/>
      <c r="L20" s="52"/>
      <c r="M20" s="52"/>
      <c r="N20" s="54"/>
    </row>
    <row r="21" spans="2:14" x14ac:dyDescent="0.25">
      <c r="B21" s="40" t="s">
        <v>87</v>
      </c>
      <c r="C21" s="52"/>
      <c r="D21" s="52"/>
      <c r="E21" s="52" t="s">
        <v>168</v>
      </c>
      <c r="F21" s="52"/>
      <c r="G21" s="52" t="s">
        <v>188</v>
      </c>
      <c r="H21" s="52"/>
      <c r="I21" s="52" t="s">
        <v>188</v>
      </c>
      <c r="J21" s="52"/>
      <c r="K21" s="52"/>
      <c r="L21" s="52" t="s">
        <v>219</v>
      </c>
      <c r="M21" s="52"/>
      <c r="N21" s="54" t="s">
        <v>234</v>
      </c>
    </row>
    <row r="22" spans="2:14" x14ac:dyDescent="0.25">
      <c r="C22" s="52"/>
      <c r="D22" s="52"/>
      <c r="E22" s="52"/>
      <c r="F22" s="52"/>
      <c r="G22" s="52"/>
      <c r="H22" s="52"/>
      <c r="I22" s="52"/>
      <c r="J22" s="52"/>
      <c r="K22" s="52"/>
      <c r="L22" s="52"/>
      <c r="M22" s="52"/>
      <c r="N22" s="54"/>
    </row>
    <row r="23" spans="2:14" x14ac:dyDescent="0.25">
      <c r="B23" s="30" t="s">
        <v>143</v>
      </c>
      <c r="C23" s="52" t="s">
        <v>145</v>
      </c>
      <c r="D23" s="52">
        <v>21</v>
      </c>
      <c r="E23" s="52" t="s">
        <v>145</v>
      </c>
      <c r="F23" s="52">
        <v>21</v>
      </c>
      <c r="G23" s="52" t="s">
        <v>145</v>
      </c>
      <c r="H23" s="52">
        <v>22</v>
      </c>
      <c r="I23" s="52" t="s">
        <v>145</v>
      </c>
      <c r="J23" s="52">
        <v>20</v>
      </c>
      <c r="K23" s="52" t="s">
        <v>145</v>
      </c>
      <c r="L23" s="52">
        <v>22</v>
      </c>
      <c r="M23" s="52" t="s">
        <v>145</v>
      </c>
      <c r="N23" s="54">
        <v>23</v>
      </c>
    </row>
    <row r="24" spans="2:14" x14ac:dyDescent="0.25">
      <c r="B24" s="40" t="s">
        <v>144</v>
      </c>
      <c r="C24" s="52" t="s">
        <v>145</v>
      </c>
      <c r="D24" s="52" t="s">
        <v>145</v>
      </c>
      <c r="E24" s="52" t="s">
        <v>145</v>
      </c>
      <c r="F24" s="52" t="s">
        <v>145</v>
      </c>
      <c r="G24" s="52" t="s">
        <v>145</v>
      </c>
      <c r="H24" s="52" t="s">
        <v>145</v>
      </c>
      <c r="I24" s="52" t="s">
        <v>145</v>
      </c>
      <c r="J24" s="52" t="s">
        <v>145</v>
      </c>
      <c r="K24" s="52" t="s">
        <v>145</v>
      </c>
      <c r="L24" s="52" t="s">
        <v>145</v>
      </c>
      <c r="M24" s="52" t="s">
        <v>145</v>
      </c>
      <c r="N24" s="54" t="s">
        <v>145</v>
      </c>
    </row>
    <row r="25" spans="2:14" x14ac:dyDescent="0.25">
      <c r="C25" s="52"/>
      <c r="D25" s="52"/>
      <c r="E25" s="52"/>
      <c r="F25" s="52"/>
      <c r="G25" s="52"/>
      <c r="H25" s="52"/>
      <c r="I25" s="52"/>
      <c r="J25" s="52"/>
      <c r="K25" s="52"/>
      <c r="L25" s="52"/>
      <c r="M25" s="52"/>
      <c r="N25" s="54"/>
    </row>
    <row r="26" spans="2:14" ht="16.5" x14ac:dyDescent="0.25">
      <c r="B26" s="38" t="s">
        <v>149</v>
      </c>
      <c r="C26" s="52" t="s">
        <v>145</v>
      </c>
      <c r="D26" s="52" t="s">
        <v>179</v>
      </c>
      <c r="E26" s="52" t="s">
        <v>145</v>
      </c>
      <c r="F26" s="52" t="s">
        <v>181</v>
      </c>
      <c r="G26" s="52" t="s">
        <v>145</v>
      </c>
      <c r="H26" s="52" t="s">
        <v>145</v>
      </c>
      <c r="I26" s="52" t="s">
        <v>145</v>
      </c>
      <c r="J26" s="52" t="s">
        <v>203</v>
      </c>
      <c r="K26" s="52" t="s">
        <v>145</v>
      </c>
      <c r="L26" s="52" t="s">
        <v>145</v>
      </c>
      <c r="M26" s="52" t="s">
        <v>145</v>
      </c>
      <c r="N26" s="54" t="s">
        <v>145</v>
      </c>
    </row>
    <row r="27" spans="2:14" x14ac:dyDescent="0.25">
      <c r="B27" s="38" t="s">
        <v>156</v>
      </c>
      <c r="C27" s="52" t="s">
        <v>158</v>
      </c>
      <c r="D27" s="52" t="s">
        <v>158</v>
      </c>
      <c r="E27" s="52" t="s">
        <v>158</v>
      </c>
      <c r="F27" s="52" t="s">
        <v>158</v>
      </c>
      <c r="G27" s="52" t="s">
        <v>158</v>
      </c>
      <c r="H27" s="52" t="s">
        <v>158</v>
      </c>
      <c r="I27" s="52" t="s">
        <v>158</v>
      </c>
      <c r="J27" s="52" t="s">
        <v>158</v>
      </c>
      <c r="K27" s="52" t="s">
        <v>158</v>
      </c>
      <c r="L27" s="52" t="s">
        <v>158</v>
      </c>
      <c r="M27" s="52" t="s">
        <v>158</v>
      </c>
      <c r="N27" s="54" t="s">
        <v>233</v>
      </c>
    </row>
    <row r="28" spans="2:14" x14ac:dyDescent="0.25">
      <c r="B28" s="38"/>
      <c r="D28" s="1"/>
      <c r="E28" s="1"/>
      <c r="F28" s="1"/>
      <c r="G28" s="52"/>
      <c r="H28" s="1"/>
      <c r="I28" s="1"/>
      <c r="J28" s="52"/>
      <c r="K28" s="52"/>
      <c r="L28" s="52"/>
      <c r="M28" s="52"/>
      <c r="N28" s="54"/>
    </row>
    <row r="29" spans="2:14" x14ac:dyDescent="0.25">
      <c r="B29" s="38"/>
      <c r="C29" s="12" t="s">
        <v>148</v>
      </c>
      <c r="G29" s="1"/>
      <c r="H29" s="1"/>
      <c r="I29" s="1"/>
      <c r="K29" s="53"/>
    </row>
    <row r="30" spans="2:14" x14ac:dyDescent="0.25">
      <c r="B30" s="38"/>
      <c r="C30" s="12" t="s">
        <v>147</v>
      </c>
      <c r="H30" s="1"/>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row r="37" spans="2:3" x14ac:dyDescent="0.25">
      <c r="B37">
        <v>6</v>
      </c>
      <c r="C37" t="s">
        <v>174</v>
      </c>
    </row>
    <row r="38" spans="2:3" x14ac:dyDescent="0.25">
      <c r="B38">
        <v>7</v>
      </c>
      <c r="C38" t="s">
        <v>187</v>
      </c>
    </row>
    <row r="39" spans="2:3" x14ac:dyDescent="0.25">
      <c r="B39">
        <v>8</v>
      </c>
      <c r="C39" t="s">
        <v>199</v>
      </c>
    </row>
    <row r="40" spans="2:3" x14ac:dyDescent="0.25">
      <c r="B40">
        <v>9</v>
      </c>
      <c r="C40" t="s">
        <v>215</v>
      </c>
    </row>
  </sheetData>
  <phoneticPr fontId="14"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E8B84-DAB8-4ADE-AA0F-8DFCE648BEE9}">
  <sheetPr>
    <tabColor rgb="FF0070C0"/>
  </sheetPr>
  <dimension ref="B2:I14"/>
  <sheetViews>
    <sheetView showGridLines="0" workbookViewId="0">
      <selection activeCell="D27" sqref="D27"/>
    </sheetView>
  </sheetViews>
  <sheetFormatPr defaultRowHeight="15" x14ac:dyDescent="0.25"/>
  <cols>
    <col min="1" max="1" width="3.85546875" customWidth="1"/>
    <col min="2" max="2" width="22.42578125" bestFit="1" customWidth="1"/>
    <col min="3" max="3" width="12.7109375" bestFit="1" customWidth="1"/>
    <col min="4" max="4" width="20.140625" bestFit="1" customWidth="1"/>
    <col min="5" max="5" width="42.28515625" bestFit="1" customWidth="1"/>
    <col min="6" max="6" width="13.140625" style="1" customWidth="1"/>
    <col min="7" max="7" width="37.140625" bestFit="1" customWidth="1"/>
    <col min="8" max="8" width="11.5703125" customWidth="1"/>
    <col min="9" max="9" width="51.140625" bestFit="1" customWidth="1"/>
  </cols>
  <sheetData>
    <row r="2" spans="2:9" ht="15.75" thickBot="1" x14ac:dyDescent="0.3">
      <c r="B2" s="32" t="s">
        <v>128</v>
      </c>
      <c r="C2" s="32" t="s">
        <v>101</v>
      </c>
      <c r="D2" s="32" t="s">
        <v>135</v>
      </c>
      <c r="E2" s="32" t="s">
        <v>106</v>
      </c>
      <c r="F2" s="35" t="s">
        <v>102</v>
      </c>
      <c r="G2" s="32" t="s">
        <v>103</v>
      </c>
      <c r="H2" s="32" t="s">
        <v>104</v>
      </c>
      <c r="I2" s="32" t="s">
        <v>107</v>
      </c>
    </row>
    <row r="3" spans="2:9" x14ac:dyDescent="0.25">
      <c r="B3" t="s">
        <v>105</v>
      </c>
      <c r="C3" t="s">
        <v>108</v>
      </c>
      <c r="D3" t="s">
        <v>136</v>
      </c>
      <c r="E3" t="s">
        <v>127</v>
      </c>
      <c r="F3" s="1" t="s">
        <v>121</v>
      </c>
      <c r="G3" t="s">
        <v>119</v>
      </c>
      <c r="H3" t="s">
        <v>131</v>
      </c>
      <c r="I3" s="34" t="s">
        <v>117</v>
      </c>
    </row>
    <row r="4" spans="2:9" x14ac:dyDescent="0.25">
      <c r="B4" t="s">
        <v>109</v>
      </c>
      <c r="C4" t="s">
        <v>125</v>
      </c>
      <c r="D4" t="s">
        <v>3</v>
      </c>
      <c r="E4" t="s">
        <v>120</v>
      </c>
      <c r="F4" s="1" t="s">
        <v>126</v>
      </c>
      <c r="G4" t="s">
        <v>119</v>
      </c>
      <c r="H4" t="s">
        <v>131</v>
      </c>
      <c r="I4" s="33" t="s">
        <v>124</v>
      </c>
    </row>
    <row r="5" spans="2:9" x14ac:dyDescent="0.25">
      <c r="B5" t="s">
        <v>114</v>
      </c>
      <c r="C5" t="s">
        <v>123</v>
      </c>
      <c r="D5" t="s">
        <v>4</v>
      </c>
      <c r="E5" t="s">
        <v>115</v>
      </c>
      <c r="F5" s="1" t="s">
        <v>121</v>
      </c>
      <c r="G5" t="s">
        <v>118</v>
      </c>
      <c r="H5" t="s">
        <v>131</v>
      </c>
      <c r="I5" s="34" t="s">
        <v>122</v>
      </c>
    </row>
    <row r="6" spans="2:9" x14ac:dyDescent="0.25">
      <c r="I6" s="33"/>
    </row>
    <row r="7" spans="2:9" ht="15.75" thickBot="1" x14ac:dyDescent="0.3">
      <c r="B7" s="32" t="s">
        <v>110</v>
      </c>
      <c r="C7" s="32" t="s">
        <v>101</v>
      </c>
      <c r="D7" s="32"/>
      <c r="E7" s="32" t="s">
        <v>106</v>
      </c>
      <c r="F7" s="35" t="s">
        <v>102</v>
      </c>
      <c r="G7" s="32" t="s">
        <v>103</v>
      </c>
      <c r="H7" s="32" t="s">
        <v>104</v>
      </c>
      <c r="I7" s="32" t="s">
        <v>107</v>
      </c>
    </row>
    <row r="8" spans="2:9" x14ac:dyDescent="0.25">
      <c r="B8" t="s">
        <v>111</v>
      </c>
      <c r="C8" t="s">
        <v>112</v>
      </c>
      <c r="D8" t="s">
        <v>137</v>
      </c>
      <c r="E8" t="s">
        <v>129</v>
      </c>
      <c r="F8" s="1" t="s">
        <v>130</v>
      </c>
      <c r="G8" t="s">
        <v>133</v>
      </c>
      <c r="H8" t="s">
        <v>131</v>
      </c>
      <c r="I8" s="33" t="s">
        <v>132</v>
      </c>
    </row>
    <row r="11" spans="2:9" ht="15.75" thickBot="1" x14ac:dyDescent="0.3">
      <c r="B11" t="s">
        <v>134</v>
      </c>
    </row>
    <row r="12" spans="2:9" ht="15.75" thickBot="1" x14ac:dyDescent="0.3">
      <c r="B12" s="36" t="s">
        <v>80</v>
      </c>
    </row>
    <row r="14" spans="2:9" x14ac:dyDescent="0.25">
      <c r="B14" s="37" t="s">
        <v>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7070-A856-4942-9506-1DDCBB6E1990}">
  <sheetPr>
    <tabColor rgb="FFFFFF00"/>
  </sheetPr>
  <dimension ref="B1:N32"/>
  <sheetViews>
    <sheetView showGridLines="0" workbookViewId="0">
      <selection activeCell="D3" sqref="D3"/>
    </sheetView>
  </sheetViews>
  <sheetFormatPr defaultRowHeight="15" x14ac:dyDescent="0.25"/>
  <cols>
    <col min="1" max="1" width="4" customWidth="1"/>
    <col min="2" max="2" width="29.7109375" bestFit="1" customWidth="1"/>
    <col min="3" max="3" width="22.7109375" customWidth="1"/>
  </cols>
  <sheetData>
    <row r="1" spans="2:14" ht="9" customHeight="1" x14ac:dyDescent="0.25"/>
    <row r="2" spans="2:14" s="49" customFormat="1" ht="21" x14ac:dyDescent="0.25">
      <c r="B2" s="45" t="s">
        <v>56</v>
      </c>
      <c r="C2" s="46"/>
      <c r="D2" s="47" t="s">
        <v>165</v>
      </c>
      <c r="E2" s="48"/>
      <c r="F2" s="48"/>
      <c r="G2" s="48"/>
      <c r="H2" s="48"/>
      <c r="I2" s="48"/>
      <c r="J2" s="48"/>
      <c r="K2" s="48"/>
      <c r="L2" s="48"/>
    </row>
    <row r="4" spans="2:14" x14ac:dyDescent="0.25">
      <c r="B4" s="12"/>
      <c r="C4" s="43" t="s">
        <v>150</v>
      </c>
      <c r="D4" s="42"/>
      <c r="E4" s="41"/>
      <c r="F4" s="42"/>
      <c r="G4" s="41"/>
      <c r="H4" s="42"/>
      <c r="I4" s="41"/>
      <c r="J4" s="42"/>
      <c r="K4" s="41"/>
      <c r="L4" s="42"/>
      <c r="M4" s="41"/>
      <c r="N4" s="42"/>
    </row>
    <row r="5" spans="2:14" x14ac:dyDescent="0.25">
      <c r="B5" s="11" t="s">
        <v>139</v>
      </c>
      <c r="C5" s="44">
        <v>1</v>
      </c>
      <c r="D5" s="1"/>
      <c r="E5" s="1"/>
      <c r="F5" s="1"/>
      <c r="G5" s="1"/>
      <c r="H5" s="1"/>
      <c r="I5" s="1"/>
      <c r="J5" s="1"/>
      <c r="K5" s="1"/>
      <c r="L5" s="1"/>
      <c r="M5" s="1"/>
      <c r="N5" s="1"/>
    </row>
    <row r="6" spans="2:14" x14ac:dyDescent="0.25">
      <c r="B6" s="39" t="s">
        <v>140</v>
      </c>
      <c r="C6" s="1"/>
    </row>
    <row r="7" spans="2:14" x14ac:dyDescent="0.25">
      <c r="B7" s="40" t="s">
        <v>4</v>
      </c>
      <c r="C7" s="1"/>
    </row>
    <row r="8" spans="2:14" x14ac:dyDescent="0.25">
      <c r="B8" s="40" t="s">
        <v>5</v>
      </c>
      <c r="C8" s="1">
        <v>32.1</v>
      </c>
    </row>
    <row r="9" spans="2:14" x14ac:dyDescent="0.25">
      <c r="B9" s="40" t="s">
        <v>42</v>
      </c>
      <c r="C9" s="1">
        <v>0.61</v>
      </c>
    </row>
    <row r="10" spans="2:14" x14ac:dyDescent="0.25">
      <c r="B10" s="40" t="s">
        <v>33</v>
      </c>
      <c r="C10" s="1"/>
    </row>
    <row r="11" spans="2:14" x14ac:dyDescent="0.25">
      <c r="B11" s="40" t="s">
        <v>142</v>
      </c>
      <c r="C11" s="1"/>
    </row>
    <row r="12" spans="2:14" x14ac:dyDescent="0.25">
      <c r="B12" s="40" t="s">
        <v>141</v>
      </c>
      <c r="C12" s="1"/>
    </row>
    <row r="13" spans="2:14" x14ac:dyDescent="0.25">
      <c r="B13" s="40" t="s">
        <v>6</v>
      </c>
      <c r="C13" s="1" t="s">
        <v>157</v>
      </c>
    </row>
    <row r="14" spans="2:14" ht="16.5" x14ac:dyDescent="0.25">
      <c r="B14" s="40" t="s">
        <v>0</v>
      </c>
      <c r="C14" s="1" t="s">
        <v>146</v>
      </c>
    </row>
    <row r="15" spans="2:14" x14ac:dyDescent="0.25">
      <c r="B15" s="40" t="s">
        <v>8</v>
      </c>
      <c r="C15" s="1"/>
    </row>
    <row r="16" spans="2:14" x14ac:dyDescent="0.25">
      <c r="B16" s="40" t="s">
        <v>22</v>
      </c>
      <c r="C16" s="1"/>
    </row>
    <row r="17" spans="2:14" x14ac:dyDescent="0.25">
      <c r="B17" s="40" t="s">
        <v>21</v>
      </c>
      <c r="C17" s="1"/>
    </row>
    <row r="18" spans="2:14" x14ac:dyDescent="0.25">
      <c r="B18" s="40" t="s">
        <v>41</v>
      </c>
      <c r="C18" s="1"/>
    </row>
    <row r="19" spans="2:14" x14ac:dyDescent="0.25">
      <c r="B19" s="40" t="s">
        <v>39</v>
      </c>
      <c r="C19" s="1"/>
    </row>
    <row r="20" spans="2:14" x14ac:dyDescent="0.25">
      <c r="B20" s="40" t="s">
        <v>23</v>
      </c>
      <c r="C20" s="1"/>
    </row>
    <row r="21" spans="2:14" x14ac:dyDescent="0.25">
      <c r="B21" s="40" t="s">
        <v>87</v>
      </c>
      <c r="C21" s="1"/>
    </row>
    <row r="22" spans="2:14" x14ac:dyDescent="0.25">
      <c r="C22" s="1"/>
    </row>
    <row r="23" spans="2:14" x14ac:dyDescent="0.25">
      <c r="B23" s="30" t="s">
        <v>143</v>
      </c>
      <c r="C23" s="1" t="s">
        <v>145</v>
      </c>
      <c r="D23" s="1"/>
      <c r="E23" s="1"/>
      <c r="F23" s="1"/>
      <c r="G23" s="1"/>
      <c r="H23" s="1"/>
      <c r="I23" s="1"/>
      <c r="J23" s="1"/>
      <c r="K23" s="1"/>
      <c r="L23" s="1"/>
      <c r="M23" s="1"/>
      <c r="N23" s="1"/>
    </row>
    <row r="24" spans="2:14" x14ac:dyDescent="0.25">
      <c r="B24" s="40" t="s">
        <v>144</v>
      </c>
      <c r="C24" s="1" t="s">
        <v>145</v>
      </c>
      <c r="D24" s="1"/>
      <c r="E24" s="1"/>
      <c r="F24" s="1"/>
      <c r="G24" s="1"/>
      <c r="H24" s="1"/>
      <c r="I24" s="1"/>
      <c r="J24" s="1"/>
      <c r="K24" s="1"/>
      <c r="L24" s="1"/>
      <c r="M24" s="1"/>
      <c r="N24" s="1"/>
    </row>
    <row r="25" spans="2:14" x14ac:dyDescent="0.25">
      <c r="C25" s="1"/>
    </row>
    <row r="26" spans="2:14" x14ac:dyDescent="0.25">
      <c r="B26" s="38" t="s">
        <v>149</v>
      </c>
      <c r="C26" s="1" t="s">
        <v>145</v>
      </c>
    </row>
    <row r="27" spans="2:14" x14ac:dyDescent="0.25">
      <c r="B27" s="38" t="s">
        <v>156</v>
      </c>
      <c r="C27" s="1" t="s">
        <v>158</v>
      </c>
    </row>
    <row r="28" spans="2:14" x14ac:dyDescent="0.25">
      <c r="B28" s="38"/>
    </row>
    <row r="29" spans="2:14" x14ac:dyDescent="0.25">
      <c r="B29" s="38"/>
      <c r="C29" s="12" t="s">
        <v>148</v>
      </c>
    </row>
    <row r="30" spans="2:14" x14ac:dyDescent="0.25">
      <c r="B30" s="38"/>
      <c r="C30" s="12" t="s">
        <v>147</v>
      </c>
    </row>
    <row r="31" spans="2:14" x14ac:dyDescent="0.25">
      <c r="B31" s="38"/>
      <c r="C31" s="12"/>
    </row>
    <row r="32" spans="2:14" x14ac:dyDescent="0.25">
      <c r="B32">
        <v>1</v>
      </c>
      <c r="C32" t="s">
        <v>2</v>
      </c>
    </row>
  </sheetData>
  <phoneticPr fontId="14"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93F4F-1427-459F-9546-BF32B708FC95}">
  <sheetPr>
    <tabColor rgb="FFFFFF00"/>
  </sheetPr>
  <dimension ref="B1:N33"/>
  <sheetViews>
    <sheetView showGridLines="0" workbookViewId="0">
      <selection activeCell="H21" sqref="H21"/>
    </sheetView>
  </sheetViews>
  <sheetFormatPr defaultRowHeight="15" x14ac:dyDescent="0.25"/>
  <cols>
    <col min="1" max="1" width="4" customWidth="1"/>
    <col min="2" max="2" width="29.7109375" bestFit="1" customWidth="1"/>
    <col min="3" max="4" width="26.140625" customWidth="1"/>
  </cols>
  <sheetData>
    <row r="1" spans="2:14" ht="9" customHeight="1" x14ac:dyDescent="0.25"/>
    <row r="2" spans="2:14" s="49" customFormat="1" ht="21" x14ac:dyDescent="0.25">
      <c r="B2" s="45" t="s">
        <v>56</v>
      </c>
      <c r="C2" s="46"/>
      <c r="D2" s="47" t="s">
        <v>160</v>
      </c>
      <c r="E2" s="48"/>
      <c r="F2" s="48"/>
      <c r="G2" s="48"/>
      <c r="H2" s="48"/>
      <c r="I2" s="48"/>
      <c r="J2" s="48"/>
      <c r="K2" s="48"/>
      <c r="L2" s="48"/>
      <c r="M2" s="48"/>
    </row>
    <row r="4" spans="2:14" x14ac:dyDescent="0.25">
      <c r="B4" s="12"/>
      <c r="C4" s="50" t="s">
        <v>150</v>
      </c>
      <c r="D4" s="43" t="s">
        <v>151</v>
      </c>
      <c r="E4" s="41"/>
      <c r="F4" s="42"/>
      <c r="G4" s="41"/>
      <c r="H4" s="42"/>
      <c r="I4" s="41"/>
      <c r="J4" s="42"/>
      <c r="K4" s="41"/>
      <c r="L4" s="42"/>
      <c r="M4" s="41"/>
      <c r="N4" s="42"/>
    </row>
    <row r="5" spans="2:14" x14ac:dyDescent="0.25">
      <c r="B5" s="11" t="s">
        <v>139</v>
      </c>
      <c r="C5" s="51">
        <v>1</v>
      </c>
      <c r="D5" s="44">
        <v>2</v>
      </c>
      <c r="E5" s="1"/>
      <c r="F5" s="1"/>
      <c r="G5" s="1"/>
      <c r="H5" s="1"/>
      <c r="I5" s="1"/>
      <c r="J5" s="1"/>
      <c r="K5" s="1"/>
      <c r="L5" s="1"/>
      <c r="M5" s="1"/>
      <c r="N5" s="1"/>
    </row>
    <row r="6" spans="2:14" x14ac:dyDescent="0.25">
      <c r="B6" s="39" t="s">
        <v>140</v>
      </c>
      <c r="C6" s="52"/>
      <c r="D6" s="1"/>
    </row>
    <row r="7" spans="2:14" x14ac:dyDescent="0.25">
      <c r="B7" s="40" t="s">
        <v>4</v>
      </c>
      <c r="C7" s="52"/>
      <c r="D7" s="1"/>
    </row>
    <row r="8" spans="2:14" x14ac:dyDescent="0.25">
      <c r="B8" s="40" t="s">
        <v>5</v>
      </c>
      <c r="C8" s="52">
        <v>32.1</v>
      </c>
      <c r="D8" s="1"/>
    </row>
    <row r="9" spans="2:14" x14ac:dyDescent="0.25">
      <c r="B9" s="40" t="s">
        <v>42</v>
      </c>
      <c r="C9" s="52">
        <v>0.61</v>
      </c>
      <c r="D9" s="1"/>
    </row>
    <row r="10" spans="2:14" x14ac:dyDescent="0.25">
      <c r="B10" s="40" t="s">
        <v>33</v>
      </c>
      <c r="C10" s="52"/>
      <c r="D10" s="1"/>
    </row>
    <row r="11" spans="2:14" x14ac:dyDescent="0.25">
      <c r="B11" s="40" t="s">
        <v>142</v>
      </c>
      <c r="C11" s="52"/>
      <c r="D11" s="1"/>
    </row>
    <row r="12" spans="2:14" ht="16.5" x14ac:dyDescent="0.25">
      <c r="B12" s="40" t="s">
        <v>141</v>
      </c>
      <c r="C12" s="52"/>
      <c r="D12" s="1" t="s">
        <v>163</v>
      </c>
    </row>
    <row r="13" spans="2:14" x14ac:dyDescent="0.25">
      <c r="B13" s="40" t="s">
        <v>6</v>
      </c>
      <c r="C13" s="52" t="s">
        <v>157</v>
      </c>
      <c r="D13" s="1"/>
    </row>
    <row r="14" spans="2:14" ht="16.5" x14ac:dyDescent="0.25">
      <c r="B14" s="40" t="s">
        <v>0</v>
      </c>
      <c r="C14" s="52" t="s">
        <v>164</v>
      </c>
      <c r="D14" s="1"/>
    </row>
    <row r="15" spans="2:14" x14ac:dyDescent="0.25">
      <c r="B15" s="40" t="s">
        <v>8</v>
      </c>
      <c r="C15" s="52"/>
      <c r="D15" s="1"/>
    </row>
    <row r="16" spans="2:14" x14ac:dyDescent="0.25">
      <c r="B16" s="40" t="s">
        <v>22</v>
      </c>
      <c r="C16" s="52"/>
      <c r="D16" s="1"/>
    </row>
    <row r="17" spans="2:14" x14ac:dyDescent="0.25">
      <c r="B17" s="40" t="s">
        <v>21</v>
      </c>
      <c r="C17" s="52"/>
      <c r="D17" s="1"/>
    </row>
    <row r="18" spans="2:14" x14ac:dyDescent="0.25">
      <c r="B18" s="40" t="s">
        <v>41</v>
      </c>
      <c r="C18" s="52"/>
      <c r="D18" s="1"/>
    </row>
    <row r="19" spans="2:14" x14ac:dyDescent="0.25">
      <c r="B19" s="40" t="s">
        <v>39</v>
      </c>
      <c r="C19" s="52"/>
      <c r="D19" s="1"/>
    </row>
    <row r="20" spans="2:14" x14ac:dyDescent="0.25">
      <c r="B20" s="40" t="s">
        <v>23</v>
      </c>
      <c r="C20" s="52"/>
      <c r="D20" s="1"/>
    </row>
    <row r="21" spans="2:14" x14ac:dyDescent="0.25">
      <c r="B21" s="40" t="s">
        <v>87</v>
      </c>
      <c r="C21" s="52"/>
      <c r="D21" s="1"/>
    </row>
    <row r="22" spans="2:14" x14ac:dyDescent="0.25">
      <c r="C22" s="52"/>
      <c r="D22" s="1"/>
    </row>
    <row r="23" spans="2:14" x14ac:dyDescent="0.25">
      <c r="B23" s="30" t="s">
        <v>143</v>
      </c>
      <c r="C23" s="52" t="s">
        <v>145</v>
      </c>
      <c r="D23" s="1">
        <v>21</v>
      </c>
      <c r="E23" s="1"/>
      <c r="F23" s="1"/>
      <c r="G23" s="1"/>
      <c r="H23" s="1"/>
      <c r="I23" s="1"/>
      <c r="J23" s="1"/>
      <c r="K23" s="1"/>
      <c r="L23" s="1"/>
      <c r="M23" s="1"/>
      <c r="N23" s="1"/>
    </row>
    <row r="24" spans="2:14" x14ac:dyDescent="0.25">
      <c r="B24" s="40" t="s">
        <v>144</v>
      </c>
      <c r="C24" s="52" t="s">
        <v>145</v>
      </c>
      <c r="D24" s="1" t="s">
        <v>145</v>
      </c>
      <c r="E24" s="1"/>
      <c r="F24" s="1"/>
      <c r="G24" s="1"/>
      <c r="H24" s="1"/>
      <c r="I24" s="1"/>
      <c r="J24" s="1"/>
      <c r="K24" s="1"/>
      <c r="L24" s="1"/>
      <c r="M24" s="1"/>
      <c r="N24" s="1"/>
    </row>
    <row r="25" spans="2:14" x14ac:dyDescent="0.25">
      <c r="C25" s="52"/>
      <c r="D25" s="1"/>
    </row>
    <row r="26" spans="2:14" x14ac:dyDescent="0.25">
      <c r="B26" s="38" t="s">
        <v>149</v>
      </c>
      <c r="C26" s="52" t="s">
        <v>145</v>
      </c>
      <c r="D26" s="1" t="s">
        <v>162</v>
      </c>
    </row>
    <row r="27" spans="2:14" x14ac:dyDescent="0.25">
      <c r="B27" s="38" t="s">
        <v>156</v>
      </c>
      <c r="C27" s="52" t="s">
        <v>158</v>
      </c>
      <c r="D27" s="1" t="s">
        <v>158</v>
      </c>
    </row>
    <row r="28" spans="2:14" x14ac:dyDescent="0.25">
      <c r="B28" s="38"/>
    </row>
    <row r="29" spans="2:14" x14ac:dyDescent="0.25">
      <c r="B29" s="38"/>
      <c r="C29" s="12" t="s">
        <v>148</v>
      </c>
    </row>
    <row r="30" spans="2:14" x14ac:dyDescent="0.25">
      <c r="B30" s="38"/>
      <c r="C30" s="12" t="s">
        <v>147</v>
      </c>
    </row>
    <row r="31" spans="2:14" x14ac:dyDescent="0.25">
      <c r="B31" s="38"/>
      <c r="C31" s="12"/>
    </row>
    <row r="32" spans="2:14" x14ac:dyDescent="0.25">
      <c r="B32">
        <v>1</v>
      </c>
      <c r="C32" t="s">
        <v>2</v>
      </c>
    </row>
    <row r="33" spans="2:3" x14ac:dyDescent="0.25">
      <c r="B33">
        <v>2</v>
      </c>
      <c r="C33" t="s">
        <v>161</v>
      </c>
    </row>
  </sheetData>
  <phoneticPr fontId="14" type="noConversion"/>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31013-6D93-4077-8185-A5120197B392}">
  <sheetPr>
    <tabColor rgb="FFFFFF00"/>
  </sheetPr>
  <dimension ref="B1:N36"/>
  <sheetViews>
    <sheetView showGridLines="0" workbookViewId="0">
      <pane xSplit="2" ySplit="5" topLeftCell="C7" activePane="bottomRight" state="frozen"/>
      <selection pane="topRight" activeCell="C1" sqref="C1"/>
      <selection pane="bottomLeft" activeCell="A6" sqref="A6"/>
      <selection pane="bottomRight" activeCell="E28" sqref="E28"/>
    </sheetView>
  </sheetViews>
  <sheetFormatPr defaultRowHeight="15" x14ac:dyDescent="0.25"/>
  <cols>
    <col min="1" max="1" width="4" customWidth="1"/>
    <col min="2" max="2" width="29.7109375" bestFit="1" customWidth="1"/>
    <col min="3" max="5" width="26.140625" customWidth="1"/>
  </cols>
  <sheetData>
    <row r="1" spans="2:14" ht="9" customHeight="1" x14ac:dyDescent="0.25"/>
    <row r="2" spans="2:14" s="49" customFormat="1" ht="21" x14ac:dyDescent="0.25">
      <c r="B2" s="45" t="s">
        <v>56</v>
      </c>
      <c r="C2" s="46"/>
      <c r="D2" s="47" t="s">
        <v>167</v>
      </c>
      <c r="E2" s="48"/>
    </row>
    <row r="4" spans="2:14" x14ac:dyDescent="0.25">
      <c r="B4" s="12"/>
      <c r="C4" s="50" t="s">
        <v>150</v>
      </c>
      <c r="D4" s="50" t="s">
        <v>151</v>
      </c>
      <c r="E4" s="43" t="s">
        <v>152</v>
      </c>
      <c r="F4" s="42"/>
      <c r="G4" s="41"/>
      <c r="H4" s="42"/>
      <c r="I4" s="41"/>
      <c r="J4" s="42"/>
      <c r="K4" s="41"/>
      <c r="L4" s="42"/>
      <c r="M4" s="41"/>
      <c r="N4" s="42"/>
    </row>
    <row r="5" spans="2:14" x14ac:dyDescent="0.25">
      <c r="B5" s="11" t="s">
        <v>139</v>
      </c>
      <c r="C5" s="51">
        <v>1</v>
      </c>
      <c r="D5" s="51">
        <v>2</v>
      </c>
      <c r="E5" s="44">
        <v>3</v>
      </c>
      <c r="F5" s="1"/>
      <c r="G5" s="1"/>
      <c r="H5" s="1"/>
      <c r="I5" s="1"/>
      <c r="J5" s="1"/>
      <c r="K5" s="1"/>
      <c r="L5" s="1"/>
      <c r="M5" s="1"/>
      <c r="N5" s="1"/>
    </row>
    <row r="6" spans="2:14" x14ac:dyDescent="0.25">
      <c r="B6" s="39" t="s">
        <v>140</v>
      </c>
      <c r="C6" s="52"/>
      <c r="D6" s="52"/>
      <c r="E6" s="1"/>
    </row>
    <row r="7" spans="2:14" x14ac:dyDescent="0.25">
      <c r="B7" s="40" t="s">
        <v>4</v>
      </c>
      <c r="C7" s="52"/>
      <c r="D7" s="52"/>
      <c r="E7" s="1"/>
    </row>
    <row r="8" spans="2:14" x14ac:dyDescent="0.25">
      <c r="B8" s="40" t="s">
        <v>5</v>
      </c>
      <c r="C8" s="52">
        <v>32.1</v>
      </c>
      <c r="D8" s="52"/>
      <c r="E8" s="1"/>
    </row>
    <row r="9" spans="2:14" x14ac:dyDescent="0.25">
      <c r="B9" s="40" t="s">
        <v>42</v>
      </c>
      <c r="C9" s="52">
        <v>0.61</v>
      </c>
      <c r="D9" s="52"/>
      <c r="E9" s="1"/>
    </row>
    <row r="10" spans="2:14" x14ac:dyDescent="0.25">
      <c r="B10" s="40" t="s">
        <v>33</v>
      </c>
      <c r="C10" s="52"/>
      <c r="D10" s="52"/>
      <c r="E10" s="1"/>
    </row>
    <row r="11" spans="2:14" x14ac:dyDescent="0.25">
      <c r="B11" s="40" t="s">
        <v>142</v>
      </c>
      <c r="C11" s="52"/>
      <c r="D11" s="52"/>
      <c r="E11" s="1"/>
    </row>
    <row r="12" spans="2:14" ht="16.5" x14ac:dyDescent="0.25">
      <c r="B12" s="40" t="s">
        <v>141</v>
      </c>
      <c r="C12" s="52"/>
      <c r="D12" s="52" t="s">
        <v>166</v>
      </c>
      <c r="E12" s="1"/>
    </row>
    <row r="13" spans="2:14" x14ac:dyDescent="0.25">
      <c r="B13" s="40" t="s">
        <v>6</v>
      </c>
      <c r="C13" s="52" t="s">
        <v>157</v>
      </c>
      <c r="D13" s="52"/>
      <c r="E13" s="1"/>
    </row>
    <row r="14" spans="2:14" ht="16.5" x14ac:dyDescent="0.25">
      <c r="B14" s="40" t="s">
        <v>0</v>
      </c>
      <c r="C14" s="52" t="s">
        <v>164</v>
      </c>
      <c r="D14" s="52"/>
      <c r="E14" s="1"/>
    </row>
    <row r="15" spans="2:14" x14ac:dyDescent="0.25">
      <c r="B15" s="40" t="s">
        <v>8</v>
      </c>
      <c r="C15" s="52"/>
      <c r="D15" s="52"/>
      <c r="E15" s="1"/>
    </row>
    <row r="16" spans="2:14" ht="16.5" x14ac:dyDescent="0.25">
      <c r="B16" s="40" t="s">
        <v>22</v>
      </c>
      <c r="C16" s="52"/>
      <c r="D16" s="52"/>
      <c r="E16" s="1" t="s">
        <v>170</v>
      </c>
    </row>
    <row r="17" spans="2:14" x14ac:dyDescent="0.25">
      <c r="B17" s="40" t="s">
        <v>21</v>
      </c>
      <c r="C17" s="52"/>
      <c r="D17" s="52"/>
      <c r="E17" s="1"/>
    </row>
    <row r="18" spans="2:14" ht="16.5" x14ac:dyDescent="0.25">
      <c r="B18" s="40" t="s">
        <v>41</v>
      </c>
      <c r="C18" s="52"/>
      <c r="D18" s="52"/>
      <c r="E18" s="1" t="s">
        <v>172</v>
      </c>
    </row>
    <row r="19" spans="2:14" x14ac:dyDescent="0.25">
      <c r="B19" s="40" t="s">
        <v>39</v>
      </c>
      <c r="C19" s="52"/>
      <c r="D19" s="52"/>
      <c r="E19" s="1"/>
    </row>
    <row r="20" spans="2:14" ht="16.5" x14ac:dyDescent="0.25">
      <c r="B20" s="40" t="s">
        <v>23</v>
      </c>
      <c r="C20" s="52"/>
      <c r="D20" s="52"/>
      <c r="E20" s="1" t="s">
        <v>169</v>
      </c>
    </row>
    <row r="21" spans="2:14" x14ac:dyDescent="0.25">
      <c r="B21" s="40" t="s">
        <v>87</v>
      </c>
      <c r="C21" s="52"/>
      <c r="D21" s="52"/>
      <c r="E21" s="1" t="s">
        <v>168</v>
      </c>
    </row>
    <row r="22" spans="2:14" x14ac:dyDescent="0.25">
      <c r="C22" s="52"/>
      <c r="D22" s="52"/>
      <c r="E22" s="1"/>
    </row>
    <row r="23" spans="2:14" x14ac:dyDescent="0.25">
      <c r="B23" s="30" t="s">
        <v>143</v>
      </c>
      <c r="C23" s="52" t="s">
        <v>145</v>
      </c>
      <c r="D23" s="52">
        <v>21</v>
      </c>
      <c r="E23" s="1" t="s">
        <v>145</v>
      </c>
      <c r="F23" s="1"/>
      <c r="G23" s="1"/>
      <c r="H23" s="1"/>
      <c r="I23" s="1"/>
      <c r="J23" s="1"/>
      <c r="K23" s="1"/>
      <c r="L23" s="1"/>
      <c r="M23" s="1"/>
      <c r="N23" s="1"/>
    </row>
    <row r="24" spans="2:14" x14ac:dyDescent="0.25">
      <c r="B24" s="40" t="s">
        <v>144</v>
      </c>
      <c r="C24" s="52" t="s">
        <v>145</v>
      </c>
      <c r="D24" s="52" t="s">
        <v>145</v>
      </c>
      <c r="E24" s="1" t="s">
        <v>145</v>
      </c>
      <c r="F24" s="1"/>
      <c r="G24" s="1"/>
      <c r="H24" s="1"/>
      <c r="I24" s="1"/>
      <c r="J24" s="1"/>
      <c r="K24" s="1"/>
      <c r="L24" s="1"/>
      <c r="M24" s="1"/>
      <c r="N24" s="1"/>
    </row>
    <row r="25" spans="2:14" x14ac:dyDescent="0.25">
      <c r="C25" s="52"/>
      <c r="D25" s="52"/>
      <c r="E25" s="1"/>
    </row>
    <row r="26" spans="2:14" x14ac:dyDescent="0.25">
      <c r="B26" s="38" t="s">
        <v>149</v>
      </c>
      <c r="C26" s="52" t="s">
        <v>145</v>
      </c>
      <c r="D26" s="52" t="s">
        <v>162</v>
      </c>
      <c r="E26" s="1" t="s">
        <v>145</v>
      </c>
    </row>
    <row r="27" spans="2:14" x14ac:dyDescent="0.25">
      <c r="B27" s="38" t="s">
        <v>156</v>
      </c>
      <c r="C27" s="52" t="s">
        <v>158</v>
      </c>
      <c r="D27" s="52" t="s">
        <v>158</v>
      </c>
      <c r="E27" s="1" t="s">
        <v>158</v>
      </c>
    </row>
    <row r="28" spans="2:14" x14ac:dyDescent="0.25">
      <c r="B28" s="38"/>
      <c r="D28" s="1"/>
      <c r="E28" s="1"/>
    </row>
    <row r="29" spans="2:14" x14ac:dyDescent="0.25">
      <c r="B29" s="38"/>
      <c r="C29" s="12" t="s">
        <v>148</v>
      </c>
    </row>
    <row r="30" spans="2:14" x14ac:dyDescent="0.25">
      <c r="B30" s="38"/>
      <c r="C30" s="12" t="s">
        <v>147</v>
      </c>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sheetData>
  <phoneticPr fontId="14" type="noConversion"/>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4EF5-7124-4554-B0AF-B3012CAF184D}">
  <sheetPr>
    <tabColor rgb="FFFFFF00"/>
  </sheetPr>
  <dimension ref="B1:N37"/>
  <sheetViews>
    <sheetView showGridLines="0" tabSelected="1" workbookViewId="0">
      <pane xSplit="2" ySplit="5" topLeftCell="C6" activePane="bottomRight" state="frozen"/>
      <selection pane="topRight" activeCell="C1" sqref="C1"/>
      <selection pane="bottomLeft" activeCell="A6" sqref="A6"/>
      <selection pane="bottomRight" activeCell="O9" sqref="O9"/>
    </sheetView>
  </sheetViews>
  <sheetFormatPr defaultRowHeight="15" x14ac:dyDescent="0.25"/>
  <cols>
    <col min="1" max="1" width="4" customWidth="1"/>
    <col min="2" max="2" width="29.7109375" bestFit="1" customWidth="1"/>
    <col min="3" max="6" width="26.140625" customWidth="1"/>
  </cols>
  <sheetData>
    <row r="1" spans="2:14" ht="9" customHeight="1" x14ac:dyDescent="0.25"/>
    <row r="2" spans="2:14" s="49" customFormat="1" ht="21" x14ac:dyDescent="0.25">
      <c r="B2" s="45" t="s">
        <v>56</v>
      </c>
      <c r="C2" s="46"/>
      <c r="D2" s="47" t="s">
        <v>178</v>
      </c>
      <c r="E2" s="48"/>
      <c r="F2" s="48"/>
      <c r="G2" s="48"/>
      <c r="H2" s="48"/>
    </row>
    <row r="4" spans="2:14" x14ac:dyDescent="0.25">
      <c r="B4" s="12"/>
      <c r="C4" s="50" t="s">
        <v>150</v>
      </c>
      <c r="D4" s="50" t="s">
        <v>151</v>
      </c>
      <c r="E4" s="50" t="s">
        <v>152</v>
      </c>
      <c r="F4" s="43" t="s">
        <v>153</v>
      </c>
      <c r="G4" s="41"/>
      <c r="H4" s="42"/>
      <c r="I4" s="41"/>
      <c r="J4" s="42"/>
      <c r="K4" s="41"/>
      <c r="L4" s="42"/>
      <c r="M4" s="41"/>
      <c r="N4" s="42"/>
    </row>
    <row r="5" spans="2:14" x14ac:dyDescent="0.25">
      <c r="B5" s="11" t="s">
        <v>139</v>
      </c>
      <c r="C5" s="51">
        <v>1</v>
      </c>
      <c r="D5" s="51">
        <v>2</v>
      </c>
      <c r="E5" s="51">
        <v>3</v>
      </c>
      <c r="F5" s="44">
        <v>4</v>
      </c>
      <c r="G5" s="1"/>
      <c r="H5" s="1"/>
      <c r="I5" s="1"/>
      <c r="J5" s="1"/>
      <c r="K5" s="1"/>
      <c r="L5" s="1"/>
      <c r="M5" s="1"/>
      <c r="N5" s="1"/>
    </row>
    <row r="6" spans="2:14" x14ac:dyDescent="0.25">
      <c r="B6" s="39" t="s">
        <v>140</v>
      </c>
      <c r="C6" s="52"/>
      <c r="D6" s="52"/>
      <c r="E6" s="1"/>
    </row>
    <row r="7" spans="2:14" x14ac:dyDescent="0.25">
      <c r="B7" s="40" t="s">
        <v>4</v>
      </c>
      <c r="C7" s="52"/>
      <c r="D7" s="52"/>
      <c r="E7" s="52"/>
      <c r="F7" s="1"/>
    </row>
    <row r="8" spans="2:14" x14ac:dyDescent="0.25">
      <c r="B8" s="40" t="s">
        <v>5</v>
      </c>
      <c r="C8" s="52">
        <v>32.1</v>
      </c>
      <c r="D8" s="52"/>
      <c r="E8" s="52"/>
      <c r="F8" s="1">
        <v>29.8</v>
      </c>
    </row>
    <row r="9" spans="2:14" x14ac:dyDescent="0.25">
      <c r="B9" s="40" t="s">
        <v>42</v>
      </c>
      <c r="C9" s="52">
        <v>0.61</v>
      </c>
      <c r="D9" s="52"/>
      <c r="E9" s="52"/>
      <c r="F9" s="1">
        <v>0.57999999999999996</v>
      </c>
    </row>
    <row r="10" spans="2:14" x14ac:dyDescent="0.25">
      <c r="B10" s="40" t="s">
        <v>33</v>
      </c>
      <c r="C10" s="52"/>
      <c r="D10" s="52"/>
      <c r="E10" s="52"/>
      <c r="F10" s="1"/>
    </row>
    <row r="11" spans="2:14" x14ac:dyDescent="0.25">
      <c r="B11" s="40" t="s">
        <v>142</v>
      </c>
      <c r="C11" s="52"/>
      <c r="D11" s="52"/>
      <c r="E11" s="52"/>
      <c r="F11" s="1"/>
    </row>
    <row r="12" spans="2:14" ht="16.5" x14ac:dyDescent="0.25">
      <c r="B12" s="40" t="s">
        <v>141</v>
      </c>
      <c r="C12" s="52"/>
      <c r="D12" s="52" t="s">
        <v>166</v>
      </c>
      <c r="E12" s="52"/>
      <c r="F12" s="1"/>
    </row>
    <row r="13" spans="2:14" x14ac:dyDescent="0.25">
      <c r="B13" s="40" t="s">
        <v>6</v>
      </c>
      <c r="C13" s="52" t="s">
        <v>157</v>
      </c>
      <c r="D13" s="52"/>
      <c r="E13" s="52"/>
      <c r="F13" s="1"/>
    </row>
    <row r="14" spans="2:14" ht="16.5" x14ac:dyDescent="0.25">
      <c r="B14" s="40" t="s">
        <v>0</v>
      </c>
      <c r="C14" s="52" t="s">
        <v>164</v>
      </c>
      <c r="D14" s="52"/>
      <c r="E14" s="52"/>
      <c r="F14" s="1"/>
    </row>
    <row r="15" spans="2:14" x14ac:dyDescent="0.25">
      <c r="B15" s="40" t="s">
        <v>8</v>
      </c>
      <c r="C15" s="52"/>
      <c r="D15" s="52"/>
      <c r="E15" s="52"/>
      <c r="F15" s="1"/>
    </row>
    <row r="16" spans="2:14" ht="16.5" x14ac:dyDescent="0.25">
      <c r="B16" s="40" t="s">
        <v>22</v>
      </c>
      <c r="C16" s="52"/>
      <c r="D16" s="52"/>
      <c r="E16" s="52" t="s">
        <v>175</v>
      </c>
      <c r="F16" s="1"/>
    </row>
    <row r="17" spans="2:14" x14ac:dyDescent="0.25">
      <c r="B17" s="40" t="s">
        <v>21</v>
      </c>
      <c r="C17" s="52"/>
      <c r="D17" s="52"/>
      <c r="E17" s="52"/>
      <c r="F17" s="1"/>
    </row>
    <row r="18" spans="2:14" ht="16.5" x14ac:dyDescent="0.25">
      <c r="B18" s="40" t="s">
        <v>41</v>
      </c>
      <c r="C18" s="52"/>
      <c r="D18" s="52"/>
      <c r="E18" s="52" t="s">
        <v>176</v>
      </c>
      <c r="F18" s="1"/>
    </row>
    <row r="19" spans="2:14" x14ac:dyDescent="0.25">
      <c r="B19" s="40" t="s">
        <v>39</v>
      </c>
      <c r="C19" s="52"/>
      <c r="D19" s="52"/>
      <c r="E19" s="52"/>
      <c r="F19" s="1"/>
    </row>
    <row r="20" spans="2:14" ht="16.5" x14ac:dyDescent="0.25">
      <c r="B20" s="40" t="s">
        <v>23</v>
      </c>
      <c r="C20" s="52"/>
      <c r="D20" s="52"/>
      <c r="E20" s="52" t="s">
        <v>177</v>
      </c>
      <c r="F20" s="1"/>
    </row>
    <row r="21" spans="2:14" x14ac:dyDescent="0.25">
      <c r="B21" s="40" t="s">
        <v>87</v>
      </c>
      <c r="C21" s="52"/>
      <c r="D21" s="52"/>
      <c r="E21" s="52" t="s">
        <v>168</v>
      </c>
      <c r="F21" s="1"/>
    </row>
    <row r="22" spans="2:14" x14ac:dyDescent="0.25">
      <c r="C22" s="52"/>
      <c r="D22" s="52"/>
      <c r="E22" s="52"/>
      <c r="F22" s="1"/>
    </row>
    <row r="23" spans="2:14" x14ac:dyDescent="0.25">
      <c r="B23" s="30" t="s">
        <v>143</v>
      </c>
      <c r="C23" s="52" t="s">
        <v>145</v>
      </c>
      <c r="D23" s="52">
        <v>21</v>
      </c>
      <c r="E23" s="52" t="s">
        <v>145</v>
      </c>
      <c r="F23" s="1">
        <v>21</v>
      </c>
      <c r="G23" s="1"/>
      <c r="H23" s="1"/>
      <c r="I23" s="1"/>
      <c r="J23" s="1"/>
      <c r="K23" s="1"/>
      <c r="L23" s="1"/>
      <c r="M23" s="1"/>
      <c r="N23" s="1"/>
    </row>
    <row r="24" spans="2:14" x14ac:dyDescent="0.25">
      <c r="B24" s="40" t="s">
        <v>144</v>
      </c>
      <c r="C24" s="52" t="s">
        <v>145</v>
      </c>
      <c r="D24" s="52" t="s">
        <v>145</v>
      </c>
      <c r="E24" s="52" t="s">
        <v>145</v>
      </c>
      <c r="F24" s="1" t="s">
        <v>145</v>
      </c>
      <c r="G24" s="1"/>
      <c r="H24" s="1"/>
      <c r="I24" s="1"/>
      <c r="J24" s="1"/>
      <c r="K24" s="1"/>
      <c r="L24" s="1"/>
      <c r="M24" s="1"/>
      <c r="N24" s="1"/>
    </row>
    <row r="25" spans="2:14" x14ac:dyDescent="0.25">
      <c r="C25" s="52"/>
      <c r="D25" s="52"/>
      <c r="E25" s="52"/>
      <c r="F25" s="1"/>
    </row>
    <row r="26" spans="2:14" ht="16.5" x14ac:dyDescent="0.25">
      <c r="B26" s="38" t="s">
        <v>149</v>
      </c>
      <c r="C26" s="52" t="s">
        <v>145</v>
      </c>
      <c r="D26" s="52" t="s">
        <v>179</v>
      </c>
      <c r="E26" s="52" t="s">
        <v>145</v>
      </c>
      <c r="F26" s="1" t="s">
        <v>180</v>
      </c>
    </row>
    <row r="27" spans="2:14" x14ac:dyDescent="0.25">
      <c r="B27" s="38" t="s">
        <v>156</v>
      </c>
      <c r="C27" s="52" t="s">
        <v>158</v>
      </c>
      <c r="D27" s="52" t="s">
        <v>158</v>
      </c>
      <c r="E27" s="52" t="s">
        <v>158</v>
      </c>
      <c r="F27" s="1" t="s">
        <v>158</v>
      </c>
    </row>
    <row r="28" spans="2:14" x14ac:dyDescent="0.25">
      <c r="B28" s="38"/>
      <c r="D28" s="1"/>
      <c r="E28" s="1"/>
      <c r="F28" s="1"/>
    </row>
    <row r="29" spans="2:14" x14ac:dyDescent="0.25">
      <c r="B29" s="38"/>
      <c r="C29" s="12" t="s">
        <v>148</v>
      </c>
    </row>
    <row r="30" spans="2:14" x14ac:dyDescent="0.25">
      <c r="B30" s="38"/>
      <c r="C30" s="12" t="s">
        <v>147</v>
      </c>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row r="37" spans="2:3" x14ac:dyDescent="0.25">
      <c r="B37">
        <v>6</v>
      </c>
      <c r="C37" t="s">
        <v>174</v>
      </c>
    </row>
  </sheetData>
  <phoneticPr fontId="14" type="noConversion"/>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F84E-A452-460E-AF31-257C1AAC1160}">
  <sheetPr>
    <tabColor rgb="FFFFFF00"/>
  </sheetPr>
  <dimension ref="B1:N38"/>
  <sheetViews>
    <sheetView showGridLines="0" workbookViewId="0">
      <pane xSplit="2" ySplit="5" topLeftCell="C6" activePane="bottomRight" state="frozen"/>
      <selection pane="topRight" activeCell="C1" sqref="C1"/>
      <selection pane="bottomLeft" activeCell="A6" sqref="A6"/>
      <selection pane="bottomRight" activeCell="L17" sqref="L17"/>
    </sheetView>
  </sheetViews>
  <sheetFormatPr defaultRowHeight="15" x14ac:dyDescent="0.25"/>
  <cols>
    <col min="1" max="1" width="4" customWidth="1"/>
    <col min="2" max="2" width="29.7109375" bestFit="1" customWidth="1"/>
    <col min="3" max="7" width="26.140625" customWidth="1"/>
  </cols>
  <sheetData>
    <row r="1" spans="2:14" ht="9" customHeight="1" x14ac:dyDescent="0.25"/>
    <row r="2" spans="2:14" s="49" customFormat="1" ht="21" x14ac:dyDescent="0.25">
      <c r="B2" s="45" t="s">
        <v>56</v>
      </c>
      <c r="C2" s="46"/>
      <c r="D2" s="47" t="s">
        <v>185</v>
      </c>
      <c r="E2" s="48"/>
      <c r="F2" s="48"/>
      <c r="G2" s="48"/>
    </row>
    <row r="4" spans="2:14" x14ac:dyDescent="0.25">
      <c r="B4" s="12"/>
      <c r="C4" s="50" t="s">
        <v>150</v>
      </c>
      <c r="D4" s="50" t="s">
        <v>151</v>
      </c>
      <c r="E4" s="50" t="s">
        <v>152</v>
      </c>
      <c r="F4" s="50" t="s">
        <v>153</v>
      </c>
      <c r="G4" s="43" t="s">
        <v>154</v>
      </c>
      <c r="H4" s="42"/>
      <c r="I4" s="41"/>
      <c r="J4" s="42"/>
      <c r="K4" s="41"/>
      <c r="L4" s="42"/>
      <c r="M4" s="41"/>
      <c r="N4" s="42"/>
    </row>
    <row r="5" spans="2:14" x14ac:dyDescent="0.25">
      <c r="B5" s="11" t="s">
        <v>139</v>
      </c>
      <c r="C5" s="51">
        <v>1</v>
      </c>
      <c r="D5" s="51">
        <v>2</v>
      </c>
      <c r="E5" s="51">
        <v>3</v>
      </c>
      <c r="F5" s="51">
        <v>4</v>
      </c>
      <c r="G5" s="44">
        <v>5</v>
      </c>
      <c r="H5" s="1"/>
      <c r="I5" s="1"/>
      <c r="J5" s="1"/>
      <c r="K5" s="1"/>
      <c r="L5" s="1"/>
      <c r="M5" s="1"/>
      <c r="N5" s="1"/>
    </row>
    <row r="6" spans="2:14" x14ac:dyDescent="0.25">
      <c r="B6" s="39" t="s">
        <v>140</v>
      </c>
      <c r="C6" s="52"/>
      <c r="D6" s="52"/>
      <c r="E6" s="1"/>
      <c r="F6" s="53"/>
      <c r="G6" s="1"/>
    </row>
    <row r="7" spans="2:14" x14ac:dyDescent="0.25">
      <c r="B7" s="40" t="s">
        <v>4</v>
      </c>
      <c r="C7" s="52"/>
      <c r="D7" s="52"/>
      <c r="E7" s="52"/>
      <c r="F7" s="52"/>
      <c r="G7" s="1" t="s">
        <v>182</v>
      </c>
    </row>
    <row r="8" spans="2:14" x14ac:dyDescent="0.25">
      <c r="B8" s="40" t="s">
        <v>5</v>
      </c>
      <c r="C8" s="52">
        <v>32.1</v>
      </c>
      <c r="D8" s="52"/>
      <c r="E8" s="52"/>
      <c r="F8" s="52">
        <v>29.8</v>
      </c>
      <c r="G8" s="1"/>
    </row>
    <row r="9" spans="2:14" x14ac:dyDescent="0.25">
      <c r="B9" s="40" t="s">
        <v>42</v>
      </c>
      <c r="C9" s="52">
        <v>0.61</v>
      </c>
      <c r="D9" s="52"/>
      <c r="E9" s="52"/>
      <c r="F9" s="52">
        <v>0.57999999999999996</v>
      </c>
      <c r="G9" s="1"/>
    </row>
    <row r="10" spans="2:14" x14ac:dyDescent="0.25">
      <c r="B10" s="40" t="s">
        <v>33</v>
      </c>
      <c r="C10" s="52"/>
      <c r="D10" s="52"/>
      <c r="E10" s="52"/>
      <c r="F10" s="52"/>
      <c r="G10" s="1"/>
    </row>
    <row r="11" spans="2:14" x14ac:dyDescent="0.25">
      <c r="B11" s="40" t="s">
        <v>142</v>
      </c>
      <c r="C11" s="52"/>
      <c r="D11" s="52"/>
      <c r="E11" s="52"/>
      <c r="F11" s="52"/>
      <c r="G11" s="1" t="s">
        <v>184</v>
      </c>
    </row>
    <row r="12" spans="2:14" ht="16.5" x14ac:dyDescent="0.25">
      <c r="B12" s="40" t="s">
        <v>141</v>
      </c>
      <c r="C12" s="52"/>
      <c r="D12" s="52" t="s">
        <v>166</v>
      </c>
      <c r="E12" s="52"/>
      <c r="F12" s="52"/>
      <c r="G12" s="1"/>
    </row>
    <row r="13" spans="2:14" x14ac:dyDescent="0.25">
      <c r="B13" s="40" t="s">
        <v>6</v>
      </c>
      <c r="C13" s="52" t="s">
        <v>157</v>
      </c>
      <c r="D13" s="52"/>
      <c r="E13" s="52"/>
      <c r="F13" s="52"/>
      <c r="G13" s="1" t="s">
        <v>183</v>
      </c>
    </row>
    <row r="14" spans="2:14" ht="16.5" x14ac:dyDescent="0.25">
      <c r="B14" s="40" t="s">
        <v>0</v>
      </c>
      <c r="C14" s="52" t="s">
        <v>164</v>
      </c>
      <c r="D14" s="52"/>
      <c r="E14" s="52"/>
      <c r="F14" s="52"/>
      <c r="G14" s="1"/>
    </row>
    <row r="15" spans="2:14" x14ac:dyDescent="0.25">
      <c r="B15" s="40" t="s">
        <v>8</v>
      </c>
      <c r="C15" s="52"/>
      <c r="D15" s="52"/>
      <c r="E15" s="52"/>
      <c r="F15" s="52"/>
      <c r="G15" s="1"/>
    </row>
    <row r="16" spans="2:14" ht="16.5" x14ac:dyDescent="0.25">
      <c r="B16" s="40" t="s">
        <v>22</v>
      </c>
      <c r="C16" s="52"/>
      <c r="D16" s="52"/>
      <c r="E16" s="52" t="s">
        <v>175</v>
      </c>
      <c r="F16" s="52"/>
      <c r="G16" s="1"/>
    </row>
    <row r="17" spans="2:14" ht="16.5" x14ac:dyDescent="0.25">
      <c r="B17" s="40" t="s">
        <v>21</v>
      </c>
      <c r="C17" s="52"/>
      <c r="D17" s="52"/>
      <c r="E17" s="52"/>
      <c r="F17" s="52"/>
      <c r="G17" s="1" t="s">
        <v>186</v>
      </c>
    </row>
    <row r="18" spans="2:14" ht="16.5" x14ac:dyDescent="0.25">
      <c r="B18" s="40" t="s">
        <v>41</v>
      </c>
      <c r="C18" s="52"/>
      <c r="D18" s="52"/>
      <c r="E18" s="52" t="s">
        <v>176</v>
      </c>
      <c r="F18" s="52"/>
      <c r="G18" s="1"/>
    </row>
    <row r="19" spans="2:14" x14ac:dyDescent="0.25">
      <c r="B19" s="40" t="s">
        <v>39</v>
      </c>
      <c r="C19" s="52"/>
      <c r="D19" s="52"/>
      <c r="E19" s="52"/>
      <c r="F19" s="52"/>
      <c r="G19" s="1"/>
    </row>
    <row r="20" spans="2:14" ht="16.5" x14ac:dyDescent="0.25">
      <c r="B20" s="40" t="s">
        <v>23</v>
      </c>
      <c r="C20" s="52"/>
      <c r="D20" s="52"/>
      <c r="E20" s="52" t="s">
        <v>177</v>
      </c>
      <c r="F20" s="52"/>
      <c r="G20" s="1"/>
    </row>
    <row r="21" spans="2:14" x14ac:dyDescent="0.25">
      <c r="B21" s="40" t="s">
        <v>87</v>
      </c>
      <c r="C21" s="52"/>
      <c r="D21" s="52"/>
      <c r="E21" s="52" t="s">
        <v>168</v>
      </c>
      <c r="F21" s="52"/>
      <c r="G21" s="1" t="s">
        <v>188</v>
      </c>
    </row>
    <row r="22" spans="2:14" x14ac:dyDescent="0.25">
      <c r="C22" s="52"/>
      <c r="D22" s="52"/>
      <c r="E22" s="52"/>
      <c r="F22" s="52"/>
      <c r="G22" s="1"/>
    </row>
    <row r="23" spans="2:14" x14ac:dyDescent="0.25">
      <c r="B23" s="30" t="s">
        <v>143</v>
      </c>
      <c r="C23" s="52" t="s">
        <v>145</v>
      </c>
      <c r="D23" s="52">
        <v>21</v>
      </c>
      <c r="E23" s="52" t="s">
        <v>145</v>
      </c>
      <c r="F23" s="52">
        <v>21</v>
      </c>
      <c r="G23" s="1" t="s">
        <v>145</v>
      </c>
      <c r="H23" s="1"/>
      <c r="I23" s="1"/>
      <c r="J23" s="1"/>
      <c r="K23" s="1"/>
      <c r="L23" s="1"/>
      <c r="M23" s="1"/>
      <c r="N23" s="1"/>
    </row>
    <row r="24" spans="2:14" x14ac:dyDescent="0.25">
      <c r="B24" s="40" t="s">
        <v>144</v>
      </c>
      <c r="C24" s="52" t="s">
        <v>145</v>
      </c>
      <c r="D24" s="52" t="s">
        <v>145</v>
      </c>
      <c r="E24" s="52" t="s">
        <v>145</v>
      </c>
      <c r="F24" s="52" t="s">
        <v>145</v>
      </c>
      <c r="G24" s="1" t="s">
        <v>145</v>
      </c>
      <c r="H24" s="1"/>
      <c r="I24" s="1"/>
      <c r="J24" s="1"/>
      <c r="K24" s="1"/>
      <c r="L24" s="1"/>
      <c r="M24" s="1"/>
      <c r="N24" s="1"/>
    </row>
    <row r="25" spans="2:14" x14ac:dyDescent="0.25">
      <c r="C25" s="52"/>
      <c r="D25" s="52"/>
      <c r="E25" s="52"/>
      <c r="F25" s="52"/>
      <c r="G25" s="1"/>
    </row>
    <row r="26" spans="2:14" ht="16.5" x14ac:dyDescent="0.25">
      <c r="B26" s="38" t="s">
        <v>149</v>
      </c>
      <c r="C26" s="52" t="s">
        <v>145</v>
      </c>
      <c r="D26" s="52" t="s">
        <v>179</v>
      </c>
      <c r="E26" s="52" t="s">
        <v>145</v>
      </c>
      <c r="F26" s="52" t="s">
        <v>181</v>
      </c>
      <c r="G26" s="54" t="s">
        <v>145</v>
      </c>
    </row>
    <row r="27" spans="2:14" x14ac:dyDescent="0.25">
      <c r="B27" s="38" t="s">
        <v>156</v>
      </c>
      <c r="C27" s="52" t="s">
        <v>158</v>
      </c>
      <c r="D27" s="52" t="s">
        <v>158</v>
      </c>
      <c r="E27" s="52" t="s">
        <v>158</v>
      </c>
      <c r="F27" s="52" t="s">
        <v>158</v>
      </c>
      <c r="G27" s="54" t="s">
        <v>158</v>
      </c>
    </row>
    <row r="28" spans="2:14" x14ac:dyDescent="0.25">
      <c r="B28" s="38"/>
      <c r="D28" s="1"/>
      <c r="E28" s="1"/>
      <c r="F28" s="1"/>
      <c r="G28" s="1"/>
    </row>
    <row r="29" spans="2:14" x14ac:dyDescent="0.25">
      <c r="B29" s="38"/>
      <c r="C29" s="12" t="s">
        <v>148</v>
      </c>
      <c r="G29" s="1"/>
    </row>
    <row r="30" spans="2:14" x14ac:dyDescent="0.25">
      <c r="B30" s="38"/>
      <c r="C30" s="12" t="s">
        <v>147</v>
      </c>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row r="37" spans="2:3" x14ac:dyDescent="0.25">
      <c r="B37">
        <v>6</v>
      </c>
      <c r="C37" t="s">
        <v>174</v>
      </c>
    </row>
    <row r="38" spans="2:3" x14ac:dyDescent="0.25">
      <c r="B38">
        <v>7</v>
      </c>
      <c r="C38" t="s">
        <v>187</v>
      </c>
    </row>
  </sheetData>
  <phoneticPr fontId="14" type="noConversion"/>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C5C6-77DC-4630-BA22-D5B6D4AEFB7C}">
  <sheetPr>
    <tabColor rgb="FFFFFF00"/>
  </sheetPr>
  <dimension ref="B1:N38"/>
  <sheetViews>
    <sheetView showGridLines="0" workbookViewId="0">
      <pane xSplit="2" ySplit="5" topLeftCell="C6" activePane="bottomRight" state="frozen"/>
      <selection pane="topRight" activeCell="C1" sqref="C1"/>
      <selection pane="bottomLeft" activeCell="A6" sqref="A6"/>
      <selection pane="bottomRight" activeCell="H17" sqref="H17"/>
    </sheetView>
  </sheetViews>
  <sheetFormatPr defaultRowHeight="15" x14ac:dyDescent="0.25"/>
  <cols>
    <col min="1" max="1" width="4" customWidth="1"/>
    <col min="2" max="2" width="29.7109375" bestFit="1" customWidth="1"/>
    <col min="3" max="8" width="26.140625" customWidth="1"/>
  </cols>
  <sheetData>
    <row r="1" spans="2:14" ht="9" customHeight="1" x14ac:dyDescent="0.25"/>
    <row r="2" spans="2:14" s="49" customFormat="1" ht="21" x14ac:dyDescent="0.25">
      <c r="B2" s="45" t="s">
        <v>56</v>
      </c>
      <c r="C2" s="46"/>
      <c r="D2" s="47" t="s">
        <v>192</v>
      </c>
      <c r="E2" s="48"/>
      <c r="F2" s="48"/>
    </row>
    <row r="4" spans="2:14" x14ac:dyDescent="0.25">
      <c r="B4" s="12"/>
      <c r="C4" s="50" t="s">
        <v>150</v>
      </c>
      <c r="D4" s="50" t="s">
        <v>151</v>
      </c>
      <c r="E4" s="50" t="s">
        <v>152</v>
      </c>
      <c r="F4" s="50" t="s">
        <v>153</v>
      </c>
      <c r="G4" s="50" t="s">
        <v>154</v>
      </c>
      <c r="H4" s="43" t="s">
        <v>155</v>
      </c>
      <c r="I4" s="41"/>
      <c r="J4" s="42"/>
      <c r="K4" s="41"/>
      <c r="L4" s="42"/>
      <c r="M4" s="41"/>
      <c r="N4" s="42"/>
    </row>
    <row r="5" spans="2:14" x14ac:dyDescent="0.25">
      <c r="B5" s="11" t="s">
        <v>139</v>
      </c>
      <c r="C5" s="51">
        <v>1</v>
      </c>
      <c r="D5" s="51">
        <v>2</v>
      </c>
      <c r="E5" s="51">
        <v>3</v>
      </c>
      <c r="F5" s="51">
        <v>4</v>
      </c>
      <c r="G5" s="51">
        <v>5</v>
      </c>
      <c r="H5" s="44">
        <v>6</v>
      </c>
      <c r="I5" s="1"/>
      <c r="J5" s="1"/>
      <c r="K5" s="1"/>
      <c r="L5" s="1"/>
      <c r="M5" s="1"/>
      <c r="N5" s="1"/>
    </row>
    <row r="6" spans="2:14" x14ac:dyDescent="0.25">
      <c r="B6" s="39" t="s">
        <v>140</v>
      </c>
      <c r="C6" s="52"/>
      <c r="D6" s="52"/>
      <c r="E6" s="1"/>
      <c r="F6" s="53"/>
      <c r="G6" s="52"/>
      <c r="H6" s="1"/>
    </row>
    <row r="7" spans="2:14" x14ac:dyDescent="0.25">
      <c r="B7" s="40" t="s">
        <v>4</v>
      </c>
      <c r="C7" s="52"/>
      <c r="D7" s="52"/>
      <c r="E7" s="52"/>
      <c r="F7" s="52"/>
      <c r="G7" s="52" t="s">
        <v>182</v>
      </c>
      <c r="H7" s="1"/>
    </row>
    <row r="8" spans="2:14" x14ac:dyDescent="0.25">
      <c r="B8" s="40" t="s">
        <v>5</v>
      </c>
      <c r="C8" s="52">
        <v>32.1</v>
      </c>
      <c r="D8" s="52"/>
      <c r="E8" s="52"/>
      <c r="F8" s="52">
        <v>29.8</v>
      </c>
      <c r="G8" s="52"/>
      <c r="H8" s="1"/>
    </row>
    <row r="9" spans="2:14" x14ac:dyDescent="0.25">
      <c r="B9" s="40" t="s">
        <v>42</v>
      </c>
      <c r="C9" s="52">
        <v>0.61</v>
      </c>
      <c r="D9" s="52"/>
      <c r="E9" s="52"/>
      <c r="F9" s="52">
        <v>0.57999999999999996</v>
      </c>
      <c r="G9" s="52"/>
      <c r="H9" s="1"/>
    </row>
    <row r="10" spans="2:14" x14ac:dyDescent="0.25">
      <c r="B10" s="40" t="s">
        <v>33</v>
      </c>
      <c r="C10" s="52"/>
      <c r="D10" s="52"/>
      <c r="E10" s="52"/>
      <c r="F10" s="52"/>
      <c r="G10" s="52"/>
      <c r="H10" s="1" t="s">
        <v>190</v>
      </c>
    </row>
    <row r="11" spans="2:14" x14ac:dyDescent="0.25">
      <c r="B11" s="40" t="s">
        <v>142</v>
      </c>
      <c r="C11" s="52"/>
      <c r="D11" s="52"/>
      <c r="E11" s="52"/>
      <c r="F11" s="52"/>
      <c r="G11" s="52" t="s">
        <v>184</v>
      </c>
      <c r="H11" s="1"/>
    </row>
    <row r="12" spans="2:14" ht="16.5" x14ac:dyDescent="0.25">
      <c r="B12" s="40" t="s">
        <v>141</v>
      </c>
      <c r="C12" s="52"/>
      <c r="D12" s="52" t="s">
        <v>166</v>
      </c>
      <c r="E12" s="52"/>
      <c r="F12" s="52"/>
      <c r="G12" s="52"/>
      <c r="H12" s="1"/>
    </row>
    <row r="13" spans="2:14" x14ac:dyDescent="0.25">
      <c r="B13" s="40" t="s">
        <v>6</v>
      </c>
      <c r="C13" s="52" t="s">
        <v>157</v>
      </c>
      <c r="D13" s="52"/>
      <c r="E13" s="52"/>
      <c r="F13" s="52"/>
      <c r="G13" s="52" t="s">
        <v>183</v>
      </c>
      <c r="H13" s="1"/>
    </row>
    <row r="14" spans="2:14" ht="16.5" x14ac:dyDescent="0.25">
      <c r="B14" s="40" t="s">
        <v>0</v>
      </c>
      <c r="C14" s="52" t="s">
        <v>164</v>
      </c>
      <c r="D14" s="52"/>
      <c r="E14" s="52"/>
      <c r="F14" s="52"/>
      <c r="G14" s="52"/>
      <c r="H14" s="1"/>
    </row>
    <row r="15" spans="2:14" x14ac:dyDescent="0.25">
      <c r="B15" s="40" t="s">
        <v>8</v>
      </c>
      <c r="C15" s="52"/>
      <c r="D15" s="52"/>
      <c r="E15" s="52"/>
      <c r="F15" s="52"/>
      <c r="G15" s="52"/>
      <c r="H15" s="1"/>
    </row>
    <row r="16" spans="2:14" ht="16.5" x14ac:dyDescent="0.25">
      <c r="B16" s="40" t="s">
        <v>22</v>
      </c>
      <c r="C16" s="52"/>
      <c r="D16" s="52"/>
      <c r="E16" s="52" t="s">
        <v>175</v>
      </c>
      <c r="F16" s="52"/>
      <c r="G16" s="52"/>
      <c r="H16" s="1"/>
    </row>
    <row r="17" spans="2:14" ht="16.5" x14ac:dyDescent="0.25">
      <c r="B17" s="40" t="s">
        <v>21</v>
      </c>
      <c r="C17" s="52"/>
      <c r="D17" s="52"/>
      <c r="E17" s="52"/>
      <c r="F17" s="52"/>
      <c r="G17" s="52" t="s">
        <v>189</v>
      </c>
      <c r="H17" s="1" t="s">
        <v>191</v>
      </c>
    </row>
    <row r="18" spans="2:14" ht="16.5" x14ac:dyDescent="0.25">
      <c r="B18" s="40" t="s">
        <v>41</v>
      </c>
      <c r="C18" s="52"/>
      <c r="D18" s="52"/>
      <c r="E18" s="52" t="s">
        <v>176</v>
      </c>
      <c r="F18" s="52"/>
      <c r="G18" s="52"/>
      <c r="H18" s="1"/>
    </row>
    <row r="19" spans="2:14" x14ac:dyDescent="0.25">
      <c r="B19" s="40" t="s">
        <v>39</v>
      </c>
      <c r="C19" s="52"/>
      <c r="D19" s="52"/>
      <c r="E19" s="52"/>
      <c r="F19" s="52"/>
      <c r="G19" s="52"/>
      <c r="H19" s="1"/>
    </row>
    <row r="20" spans="2:14" ht="16.5" x14ac:dyDescent="0.25">
      <c r="B20" s="40" t="s">
        <v>23</v>
      </c>
      <c r="C20" s="52"/>
      <c r="D20" s="52"/>
      <c r="E20" s="52" t="s">
        <v>177</v>
      </c>
      <c r="F20" s="52"/>
      <c r="G20" s="52"/>
      <c r="H20" s="1"/>
    </row>
    <row r="21" spans="2:14" x14ac:dyDescent="0.25">
      <c r="B21" s="40" t="s">
        <v>87</v>
      </c>
      <c r="C21" s="52"/>
      <c r="D21" s="52"/>
      <c r="E21" s="52" t="s">
        <v>168</v>
      </c>
      <c r="F21" s="52"/>
      <c r="G21" s="52" t="s">
        <v>188</v>
      </c>
      <c r="H21" s="1"/>
    </row>
    <row r="22" spans="2:14" x14ac:dyDescent="0.25">
      <c r="C22" s="52"/>
      <c r="D22" s="52"/>
      <c r="E22" s="52"/>
      <c r="F22" s="52"/>
      <c r="G22" s="52"/>
      <c r="H22" s="1"/>
    </row>
    <row r="23" spans="2:14" x14ac:dyDescent="0.25">
      <c r="B23" s="30" t="s">
        <v>143</v>
      </c>
      <c r="C23" s="52" t="s">
        <v>145</v>
      </c>
      <c r="D23" s="52">
        <v>21</v>
      </c>
      <c r="E23" s="52" t="s">
        <v>145</v>
      </c>
      <c r="F23" s="52">
        <v>21</v>
      </c>
      <c r="G23" s="52" t="s">
        <v>145</v>
      </c>
      <c r="H23" s="1">
        <v>22</v>
      </c>
      <c r="I23" s="1"/>
      <c r="J23" s="1"/>
      <c r="K23" s="1"/>
      <c r="L23" s="1"/>
      <c r="M23" s="1"/>
      <c r="N23" s="1"/>
    </row>
    <row r="24" spans="2:14" x14ac:dyDescent="0.25">
      <c r="B24" s="40" t="s">
        <v>144</v>
      </c>
      <c r="C24" s="52" t="s">
        <v>145</v>
      </c>
      <c r="D24" s="52" t="s">
        <v>145</v>
      </c>
      <c r="E24" s="52" t="s">
        <v>145</v>
      </c>
      <c r="F24" s="52" t="s">
        <v>145</v>
      </c>
      <c r="G24" s="52" t="s">
        <v>145</v>
      </c>
      <c r="H24" s="1" t="s">
        <v>145</v>
      </c>
      <c r="I24" s="1"/>
      <c r="J24" s="1"/>
      <c r="K24" s="1"/>
      <c r="L24" s="1"/>
      <c r="M24" s="1"/>
      <c r="N24" s="1"/>
    </row>
    <row r="25" spans="2:14" x14ac:dyDescent="0.25">
      <c r="C25" s="52"/>
      <c r="D25" s="52"/>
      <c r="E25" s="52"/>
      <c r="F25" s="52"/>
      <c r="G25" s="52"/>
      <c r="H25" s="1"/>
    </row>
    <row r="26" spans="2:14" ht="16.5" x14ac:dyDescent="0.25">
      <c r="B26" s="38" t="s">
        <v>149</v>
      </c>
      <c r="C26" s="52" t="s">
        <v>145</v>
      </c>
      <c r="D26" s="52" t="s">
        <v>179</v>
      </c>
      <c r="E26" s="52" t="s">
        <v>145</v>
      </c>
      <c r="F26" s="52" t="s">
        <v>181</v>
      </c>
      <c r="G26" s="52" t="s">
        <v>145</v>
      </c>
      <c r="H26" s="1" t="s">
        <v>145</v>
      </c>
    </row>
    <row r="27" spans="2:14" x14ac:dyDescent="0.25">
      <c r="B27" s="38" t="s">
        <v>156</v>
      </c>
      <c r="C27" s="52" t="s">
        <v>158</v>
      </c>
      <c r="D27" s="52" t="s">
        <v>158</v>
      </c>
      <c r="E27" s="52" t="s">
        <v>158</v>
      </c>
      <c r="F27" s="52" t="s">
        <v>158</v>
      </c>
      <c r="G27" s="52" t="s">
        <v>158</v>
      </c>
      <c r="H27" s="1" t="s">
        <v>158</v>
      </c>
    </row>
    <row r="28" spans="2:14" x14ac:dyDescent="0.25">
      <c r="B28" s="38"/>
      <c r="D28" s="1"/>
      <c r="E28" s="1"/>
      <c r="F28" s="1"/>
      <c r="G28" s="52"/>
      <c r="H28" s="1"/>
    </row>
    <row r="29" spans="2:14" x14ac:dyDescent="0.25">
      <c r="B29" s="38"/>
      <c r="C29" s="12" t="s">
        <v>148</v>
      </c>
      <c r="G29" s="1"/>
      <c r="H29" s="1"/>
    </row>
    <row r="30" spans="2:14" x14ac:dyDescent="0.25">
      <c r="B30" s="38"/>
      <c r="C30" s="12" t="s">
        <v>147</v>
      </c>
      <c r="H30" s="1"/>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row r="37" spans="2:3" x14ac:dyDescent="0.25">
      <c r="B37">
        <v>6</v>
      </c>
      <c r="C37" t="s">
        <v>174</v>
      </c>
    </row>
    <row r="38" spans="2:3" x14ac:dyDescent="0.25">
      <c r="B38">
        <v>7</v>
      </c>
      <c r="C38" t="s">
        <v>187</v>
      </c>
    </row>
  </sheetData>
  <phoneticPr fontId="14" type="noConversion"/>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6306-553D-42C8-AFFA-E421F5AE5643}">
  <sheetPr>
    <tabColor rgb="FFFFFF00"/>
  </sheetPr>
  <dimension ref="B1:N39"/>
  <sheetViews>
    <sheetView showGridLines="0" workbookViewId="0">
      <pane xSplit="2" ySplit="5" topLeftCell="C6" activePane="bottomRight" state="frozen"/>
      <selection pane="topRight" activeCell="C1" sqref="C1"/>
      <selection pane="bottomLeft" activeCell="A6" sqref="A6"/>
      <selection pane="bottomRight" activeCell="H17" sqref="H17"/>
    </sheetView>
  </sheetViews>
  <sheetFormatPr defaultRowHeight="15" x14ac:dyDescent="0.25"/>
  <cols>
    <col min="1" max="1" width="4" customWidth="1"/>
    <col min="2" max="2" width="29.7109375" bestFit="1" customWidth="1"/>
    <col min="3" max="9" width="26.140625" customWidth="1"/>
  </cols>
  <sheetData>
    <row r="1" spans="2:14" ht="9" customHeight="1" x14ac:dyDescent="0.25"/>
    <row r="2" spans="2:14" s="49" customFormat="1" ht="21" x14ac:dyDescent="0.25">
      <c r="B2" s="45" t="s">
        <v>56</v>
      </c>
      <c r="C2" s="46"/>
      <c r="D2" s="47" t="s">
        <v>195</v>
      </c>
      <c r="E2" s="48"/>
    </row>
    <row r="4" spans="2:14" x14ac:dyDescent="0.25">
      <c r="B4" s="12"/>
      <c r="C4" s="50" t="s">
        <v>150</v>
      </c>
      <c r="D4" s="50" t="s">
        <v>151</v>
      </c>
      <c r="E4" s="50" t="s">
        <v>152</v>
      </c>
      <c r="F4" s="50" t="s">
        <v>153</v>
      </c>
      <c r="G4" s="50" t="s">
        <v>154</v>
      </c>
      <c r="H4" s="50" t="s">
        <v>155</v>
      </c>
      <c r="I4" s="43" t="s">
        <v>193</v>
      </c>
      <c r="J4" s="42"/>
      <c r="K4" s="41"/>
      <c r="L4" s="42"/>
      <c r="M4" s="41"/>
      <c r="N4" s="42"/>
    </row>
    <row r="5" spans="2:14" x14ac:dyDescent="0.25">
      <c r="B5" s="11" t="s">
        <v>139</v>
      </c>
      <c r="C5" s="51">
        <v>1</v>
      </c>
      <c r="D5" s="51">
        <v>2</v>
      </c>
      <c r="E5" s="51">
        <v>3</v>
      </c>
      <c r="F5" s="51">
        <v>4</v>
      </c>
      <c r="G5" s="51">
        <v>5</v>
      </c>
      <c r="H5" s="51">
        <v>6</v>
      </c>
      <c r="I5" s="44">
        <v>7</v>
      </c>
      <c r="J5" s="1"/>
      <c r="K5" s="1"/>
      <c r="L5" s="1"/>
      <c r="M5" s="1"/>
      <c r="N5" s="1"/>
    </row>
    <row r="6" spans="2:14" x14ac:dyDescent="0.25">
      <c r="B6" s="39" t="s">
        <v>140</v>
      </c>
      <c r="C6" s="52"/>
      <c r="D6" s="52"/>
      <c r="E6" s="1"/>
      <c r="F6" s="53"/>
      <c r="G6" s="52"/>
      <c r="H6" s="52"/>
      <c r="I6" s="1"/>
    </row>
    <row r="7" spans="2:14" x14ac:dyDescent="0.25">
      <c r="B7" s="40" t="s">
        <v>4</v>
      </c>
      <c r="C7" s="52"/>
      <c r="D7" s="52"/>
      <c r="E7" s="52"/>
      <c r="F7" s="52"/>
      <c r="G7" s="52" t="s">
        <v>182</v>
      </c>
      <c r="H7" s="52"/>
      <c r="I7" s="1"/>
    </row>
    <row r="8" spans="2:14" x14ac:dyDescent="0.25">
      <c r="B8" s="40" t="s">
        <v>5</v>
      </c>
      <c r="C8" s="52">
        <v>32.1</v>
      </c>
      <c r="D8" s="52"/>
      <c r="E8" s="52"/>
      <c r="F8" s="52">
        <v>29.8</v>
      </c>
      <c r="G8" s="52"/>
      <c r="H8" s="52"/>
      <c r="I8" s="1"/>
    </row>
    <row r="9" spans="2:14" x14ac:dyDescent="0.25">
      <c r="B9" s="40" t="s">
        <v>42</v>
      </c>
      <c r="C9" s="52">
        <v>0.61</v>
      </c>
      <c r="D9" s="52"/>
      <c r="E9" s="52"/>
      <c r="F9" s="52">
        <v>0.57999999999999996</v>
      </c>
      <c r="G9" s="52"/>
      <c r="H9" s="52"/>
      <c r="I9" s="1"/>
    </row>
    <row r="10" spans="2:14" x14ac:dyDescent="0.25">
      <c r="B10" s="40" t="s">
        <v>33</v>
      </c>
      <c r="C10" s="52"/>
      <c r="D10" s="52"/>
      <c r="E10" s="52"/>
      <c r="F10" s="52"/>
      <c r="G10" s="52"/>
      <c r="H10" s="52" t="s">
        <v>190</v>
      </c>
      <c r="I10" s="1"/>
    </row>
    <row r="11" spans="2:14" x14ac:dyDescent="0.25">
      <c r="B11" s="40" t="s">
        <v>142</v>
      </c>
      <c r="C11" s="52"/>
      <c r="D11" s="52"/>
      <c r="E11" s="52"/>
      <c r="F11" s="52"/>
      <c r="G11" s="52" t="s">
        <v>184</v>
      </c>
      <c r="H11" s="52"/>
      <c r="I11" s="1" t="s">
        <v>196</v>
      </c>
    </row>
    <row r="12" spans="2:14" ht="16.5" x14ac:dyDescent="0.25">
      <c r="B12" s="40" t="s">
        <v>141</v>
      </c>
      <c r="C12" s="52"/>
      <c r="D12" s="52" t="s">
        <v>166</v>
      </c>
      <c r="E12" s="52"/>
      <c r="F12" s="52"/>
      <c r="G12" s="52"/>
      <c r="H12" s="52"/>
      <c r="I12" s="1"/>
    </row>
    <row r="13" spans="2:14" x14ac:dyDescent="0.25">
      <c r="B13" s="40" t="s">
        <v>6</v>
      </c>
      <c r="C13" s="52" t="s">
        <v>157</v>
      </c>
      <c r="D13" s="52"/>
      <c r="E13" s="52"/>
      <c r="F13" s="52"/>
      <c r="G13" s="52" t="s">
        <v>183</v>
      </c>
      <c r="H13" s="52"/>
      <c r="I13" s="1"/>
    </row>
    <row r="14" spans="2:14" ht="16.5" x14ac:dyDescent="0.25">
      <c r="B14" s="40" t="s">
        <v>0</v>
      </c>
      <c r="C14" s="52" t="s">
        <v>164</v>
      </c>
      <c r="D14" s="52"/>
      <c r="E14" s="52"/>
      <c r="F14" s="52"/>
      <c r="G14" s="52"/>
      <c r="H14" s="52"/>
      <c r="I14" s="1"/>
    </row>
    <row r="15" spans="2:14" ht="16.5" x14ac:dyDescent="0.25">
      <c r="B15" s="40" t="s">
        <v>8</v>
      </c>
      <c r="C15" s="52"/>
      <c r="D15" s="52"/>
      <c r="E15" s="52"/>
      <c r="F15" s="52"/>
      <c r="G15" s="52"/>
      <c r="H15" s="52"/>
      <c r="I15" s="1" t="s">
        <v>198</v>
      </c>
    </row>
    <row r="16" spans="2:14" ht="16.5" x14ac:dyDescent="0.25">
      <c r="B16" s="40" t="s">
        <v>22</v>
      </c>
      <c r="C16" s="52"/>
      <c r="D16" s="52"/>
      <c r="E16" s="52" t="s">
        <v>175</v>
      </c>
      <c r="F16" s="52"/>
      <c r="G16" s="52"/>
      <c r="H16" s="52"/>
      <c r="I16" s="1"/>
    </row>
    <row r="17" spans="2:14" ht="16.5" x14ac:dyDescent="0.25">
      <c r="B17" s="40" t="s">
        <v>21</v>
      </c>
      <c r="C17" s="52"/>
      <c r="D17" s="52"/>
      <c r="E17" s="52"/>
      <c r="F17" s="52"/>
      <c r="G17" s="52" t="s">
        <v>189</v>
      </c>
      <c r="H17" s="52" t="s">
        <v>194</v>
      </c>
      <c r="I17" s="1"/>
    </row>
    <row r="18" spans="2:14" ht="16.5" x14ac:dyDescent="0.25">
      <c r="B18" s="40" t="s">
        <v>41</v>
      </c>
      <c r="C18" s="52"/>
      <c r="D18" s="52"/>
      <c r="E18" s="52" t="s">
        <v>176</v>
      </c>
      <c r="F18" s="52"/>
      <c r="G18" s="52"/>
      <c r="H18" s="52"/>
      <c r="I18" s="1"/>
    </row>
    <row r="19" spans="2:14" x14ac:dyDescent="0.25">
      <c r="B19" s="40" t="s">
        <v>39</v>
      </c>
      <c r="C19" s="52"/>
      <c r="D19" s="52"/>
      <c r="E19" s="52"/>
      <c r="F19" s="52"/>
      <c r="G19" s="52"/>
      <c r="H19" s="52"/>
      <c r="I19" s="1" t="s">
        <v>197</v>
      </c>
    </row>
    <row r="20" spans="2:14" ht="16.5" x14ac:dyDescent="0.25">
      <c r="B20" s="40" t="s">
        <v>23</v>
      </c>
      <c r="C20" s="52"/>
      <c r="D20" s="52"/>
      <c r="E20" s="52" t="s">
        <v>177</v>
      </c>
      <c r="F20" s="52"/>
      <c r="G20" s="52"/>
      <c r="H20" s="52"/>
      <c r="I20" s="1"/>
    </row>
    <row r="21" spans="2:14" x14ac:dyDescent="0.25">
      <c r="B21" s="40" t="s">
        <v>87</v>
      </c>
      <c r="C21" s="52"/>
      <c r="D21" s="52"/>
      <c r="E21" s="52" t="s">
        <v>168</v>
      </c>
      <c r="F21" s="52"/>
      <c r="G21" s="52" t="s">
        <v>188</v>
      </c>
      <c r="H21" s="52"/>
      <c r="I21" s="1" t="s">
        <v>188</v>
      </c>
    </row>
    <row r="22" spans="2:14" x14ac:dyDescent="0.25">
      <c r="C22" s="52"/>
      <c r="D22" s="52"/>
      <c r="E22" s="52"/>
      <c r="F22" s="52"/>
      <c r="G22" s="52"/>
      <c r="H22" s="52"/>
      <c r="I22" s="1"/>
    </row>
    <row r="23" spans="2:14" x14ac:dyDescent="0.25">
      <c r="B23" s="30" t="s">
        <v>143</v>
      </c>
      <c r="C23" s="52" t="s">
        <v>145</v>
      </c>
      <c r="D23" s="52">
        <v>21</v>
      </c>
      <c r="E23" s="52" t="s">
        <v>145</v>
      </c>
      <c r="F23" s="52">
        <v>21</v>
      </c>
      <c r="G23" s="52" t="s">
        <v>145</v>
      </c>
      <c r="H23" s="52">
        <v>22</v>
      </c>
      <c r="I23" s="1" t="s">
        <v>145</v>
      </c>
      <c r="J23" s="1"/>
      <c r="K23" s="1"/>
      <c r="L23" s="1"/>
      <c r="M23" s="1"/>
      <c r="N23" s="1"/>
    </row>
    <row r="24" spans="2:14" x14ac:dyDescent="0.25">
      <c r="B24" s="40" t="s">
        <v>144</v>
      </c>
      <c r="C24" s="52" t="s">
        <v>145</v>
      </c>
      <c r="D24" s="52" t="s">
        <v>145</v>
      </c>
      <c r="E24" s="52" t="s">
        <v>145</v>
      </c>
      <c r="F24" s="52" t="s">
        <v>145</v>
      </c>
      <c r="G24" s="52" t="s">
        <v>145</v>
      </c>
      <c r="H24" s="52" t="s">
        <v>145</v>
      </c>
      <c r="I24" s="1" t="s">
        <v>145</v>
      </c>
      <c r="J24" s="1"/>
      <c r="K24" s="1"/>
      <c r="L24" s="1"/>
      <c r="M24" s="1"/>
      <c r="N24" s="1"/>
    </row>
    <row r="25" spans="2:14" x14ac:dyDescent="0.25">
      <c r="C25" s="52"/>
      <c r="D25" s="52"/>
      <c r="E25" s="52"/>
      <c r="F25" s="52"/>
      <c r="G25" s="52"/>
      <c r="H25" s="52"/>
      <c r="I25" s="1"/>
    </row>
    <row r="26" spans="2:14" ht="16.5" x14ac:dyDescent="0.25">
      <c r="B26" s="38" t="s">
        <v>149</v>
      </c>
      <c r="C26" s="52" t="s">
        <v>145</v>
      </c>
      <c r="D26" s="52" t="s">
        <v>179</v>
      </c>
      <c r="E26" s="52" t="s">
        <v>145</v>
      </c>
      <c r="F26" s="52" t="s">
        <v>181</v>
      </c>
      <c r="G26" s="52" t="s">
        <v>145</v>
      </c>
      <c r="H26" s="52" t="s">
        <v>145</v>
      </c>
      <c r="I26" s="1" t="s">
        <v>145</v>
      </c>
    </row>
    <row r="27" spans="2:14" x14ac:dyDescent="0.25">
      <c r="B27" s="38" t="s">
        <v>156</v>
      </c>
      <c r="C27" s="52" t="s">
        <v>158</v>
      </c>
      <c r="D27" s="52" t="s">
        <v>158</v>
      </c>
      <c r="E27" s="52" t="s">
        <v>158</v>
      </c>
      <c r="F27" s="52" t="s">
        <v>158</v>
      </c>
      <c r="G27" s="52" t="s">
        <v>158</v>
      </c>
      <c r="H27" s="52" t="s">
        <v>158</v>
      </c>
      <c r="I27" s="1" t="s">
        <v>158</v>
      </c>
    </row>
    <row r="28" spans="2:14" x14ac:dyDescent="0.25">
      <c r="B28" s="38"/>
      <c r="D28" s="1"/>
      <c r="E28" s="1"/>
      <c r="F28" s="1"/>
      <c r="G28" s="52"/>
      <c r="H28" s="1"/>
      <c r="I28" s="1"/>
    </row>
    <row r="29" spans="2:14" x14ac:dyDescent="0.25">
      <c r="B29" s="38"/>
      <c r="C29" s="12" t="s">
        <v>148</v>
      </c>
      <c r="G29" s="1"/>
      <c r="H29" s="1"/>
      <c r="I29" s="1"/>
    </row>
    <row r="30" spans="2:14" x14ac:dyDescent="0.25">
      <c r="B30" s="38"/>
      <c r="C30" s="12" t="s">
        <v>147</v>
      </c>
      <c r="H30" s="1"/>
    </row>
    <row r="31" spans="2:14" x14ac:dyDescent="0.25">
      <c r="B31" s="38"/>
      <c r="C31" s="12"/>
    </row>
    <row r="32" spans="2:14" x14ac:dyDescent="0.25">
      <c r="B32">
        <v>1</v>
      </c>
      <c r="C32" t="s">
        <v>2</v>
      </c>
    </row>
    <row r="33" spans="2:3" x14ac:dyDescent="0.25">
      <c r="B33">
        <v>2</v>
      </c>
      <c r="C33" t="s">
        <v>161</v>
      </c>
    </row>
    <row r="34" spans="2:3" x14ac:dyDescent="0.25">
      <c r="B34">
        <v>3</v>
      </c>
      <c r="C34" t="s">
        <v>173</v>
      </c>
    </row>
    <row r="35" spans="2:3" x14ac:dyDescent="0.25">
      <c r="B35">
        <v>4</v>
      </c>
      <c r="C35" t="s">
        <v>174</v>
      </c>
    </row>
    <row r="36" spans="2:3" x14ac:dyDescent="0.25">
      <c r="B36">
        <v>5</v>
      </c>
      <c r="C36" t="s">
        <v>171</v>
      </c>
    </row>
    <row r="37" spans="2:3" x14ac:dyDescent="0.25">
      <c r="B37">
        <v>6</v>
      </c>
      <c r="C37" t="s">
        <v>174</v>
      </c>
    </row>
    <row r="38" spans="2:3" x14ac:dyDescent="0.25">
      <c r="B38">
        <v>7</v>
      </c>
      <c r="C38" t="s">
        <v>187</v>
      </c>
    </row>
    <row r="39" spans="2:3" x14ac:dyDescent="0.25">
      <c r="B39">
        <v>8</v>
      </c>
      <c r="C39" t="s">
        <v>199</v>
      </c>
    </row>
  </sheetData>
  <phoneticPr fontId="14"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MemoryGuard Score Card</vt:lpstr>
      <vt:lpstr>MEDICATION RECONCILATION</vt:lpstr>
      <vt:lpstr>ACTION PLAN (AP) - DEC</vt:lpstr>
      <vt:lpstr>AP - JAN</vt:lpstr>
      <vt:lpstr>AP - FEB</vt:lpstr>
      <vt:lpstr>AP - MAR</vt:lpstr>
      <vt:lpstr>AP - APR</vt:lpstr>
      <vt:lpstr>AP - MAY</vt:lpstr>
      <vt:lpstr>AP - JUN</vt:lpstr>
      <vt:lpstr>AP - JUL</vt:lpstr>
      <vt:lpstr>AP - AUG</vt:lpstr>
      <vt:lpstr>AP - SEPT</vt:lpstr>
      <vt:lpstr>AP - OCT</vt:lpstr>
      <vt:lpstr>AP - NOV</vt:lpstr>
    </vt:vector>
  </TitlesOfParts>
  <Company>HCA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Lowe</dc:creator>
  <cp:lastModifiedBy>Michael Lowe</cp:lastModifiedBy>
  <dcterms:created xsi:type="dcterms:W3CDTF">2025-10-30T20:01:52Z</dcterms:created>
  <dcterms:modified xsi:type="dcterms:W3CDTF">2025-12-07T22:34:02Z</dcterms:modified>
</cp:coreProperties>
</file>